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0" windowWidth="18630" windowHeight="11760"/>
  </bookViews>
  <sheets>
    <sheet name="汇总" sheetId="3" r:id="rId1"/>
  </sheets>
  <definedNames>
    <definedName name="_xlnm._FilterDatabase" localSheetId="0" hidden="1">汇总!$A$2:$J$72</definedName>
    <definedName name="_xlnm.Database">#REF!</definedName>
  </definedNames>
  <calcPr calcId="125725" fullPrecision="0"/>
</workbook>
</file>

<file path=xl/calcChain.xml><?xml version="1.0" encoding="utf-8"?>
<calcChain xmlns="http://schemas.openxmlformats.org/spreadsheetml/2006/main">
  <c r="H58" i="3"/>
  <c r="H63"/>
  <c r="H62"/>
  <c r="H61"/>
  <c r="H60"/>
  <c r="H59"/>
  <c r="H57"/>
  <c r="H56"/>
  <c r="H55"/>
  <c r="H54"/>
  <c r="H53"/>
  <c r="H52"/>
  <c r="H51"/>
  <c r="H50"/>
  <c r="H49"/>
  <c r="H48"/>
  <c r="H47"/>
  <c r="H36"/>
  <c r="H35"/>
  <c r="H34"/>
  <c r="H33"/>
  <c r="H32"/>
  <c r="H31"/>
  <c r="H17"/>
  <c r="H16"/>
  <c r="H15"/>
  <c r="H14"/>
  <c r="H13"/>
  <c r="H12"/>
  <c r="H8"/>
  <c r="H7"/>
  <c r="H6"/>
  <c r="H5"/>
  <c r="H4"/>
  <c r="H3"/>
  <c r="H11" l="1"/>
  <c r="H10"/>
  <c r="H9"/>
  <c r="H72"/>
  <c r="H71"/>
  <c r="H70"/>
  <c r="H38"/>
  <c r="H37"/>
  <c r="H30"/>
  <c r="H29"/>
  <c r="H28"/>
  <c r="H27"/>
  <c r="H26"/>
  <c r="H25"/>
  <c r="H24"/>
  <c r="H23"/>
  <c r="H22"/>
  <c r="H21"/>
  <c r="H20"/>
  <c r="H19"/>
  <c r="H18"/>
  <c r="H69"/>
  <c r="H68"/>
  <c r="H67"/>
  <c r="H66"/>
  <c r="H65"/>
  <c r="H64"/>
  <c r="H46"/>
  <c r="H45"/>
  <c r="H44"/>
  <c r="H43"/>
  <c r="H42"/>
  <c r="H41"/>
  <c r="H40"/>
  <c r="H39"/>
</calcChain>
</file>

<file path=xl/sharedStrings.xml><?xml version="1.0" encoding="utf-8"?>
<sst xmlns="http://schemas.openxmlformats.org/spreadsheetml/2006/main" count="379" uniqueCount="322">
  <si>
    <t>姓名</t>
    <phoneticPr fontId="18" type="noConversion"/>
  </si>
  <si>
    <t>笔试成绩</t>
    <phoneticPr fontId="18" type="noConversion"/>
  </si>
  <si>
    <t>排名</t>
    <phoneticPr fontId="18" type="noConversion"/>
  </si>
  <si>
    <t>单位岗位</t>
    <phoneticPr fontId="18" type="noConversion"/>
  </si>
  <si>
    <t>面试成绩</t>
    <phoneticPr fontId="18" type="noConversion"/>
  </si>
  <si>
    <t>总成绩</t>
    <phoneticPr fontId="18" type="noConversion"/>
  </si>
  <si>
    <t>YT2017005B0001</t>
  </si>
  <si>
    <t>1</t>
  </si>
  <si>
    <t>田燕</t>
  </si>
  <si>
    <t>702606181003571</t>
  </si>
  <si>
    <t>林小玲</t>
  </si>
  <si>
    <t>702606181018244</t>
  </si>
  <si>
    <t>邱洁娜</t>
  </si>
  <si>
    <t>702606181014036</t>
  </si>
  <si>
    <t>YT2017005B0002</t>
  </si>
  <si>
    <t>方剑辉</t>
  </si>
  <si>
    <t>702606181014194</t>
  </si>
  <si>
    <t>702606181028083</t>
  </si>
  <si>
    <t>702606181023724</t>
  </si>
  <si>
    <t>YT2017005B0008</t>
  </si>
  <si>
    <t>702606181011686</t>
  </si>
  <si>
    <t>石峰</t>
  </si>
  <si>
    <t>702606181024883</t>
  </si>
  <si>
    <t>罗嘉喜</t>
  </si>
  <si>
    <t>702606181006260</t>
  </si>
  <si>
    <t>YT2017005B0009</t>
  </si>
  <si>
    <t>宋永宜</t>
  </si>
  <si>
    <t>702606181016487</t>
  </si>
  <si>
    <t>齐凯</t>
  </si>
  <si>
    <t>702606181006556</t>
  </si>
  <si>
    <t>谢栋</t>
  </si>
  <si>
    <t>702606181028799</t>
  </si>
  <si>
    <t>YT2017005D0005</t>
  </si>
  <si>
    <t>洪中沁</t>
  </si>
  <si>
    <t>702606181027731</t>
  </si>
  <si>
    <t>黄灵敏</t>
  </si>
  <si>
    <t>702606181013490</t>
  </si>
  <si>
    <t>傅玉芳</t>
  </si>
  <si>
    <t>702606181006295</t>
  </si>
  <si>
    <t>YT2017005D0006</t>
  </si>
  <si>
    <t>潘星照</t>
  </si>
  <si>
    <t>702606181013005</t>
  </si>
  <si>
    <t>黄柏生</t>
  </si>
  <si>
    <t>702606181020685</t>
  </si>
  <si>
    <t>李瑞</t>
  </si>
  <si>
    <t>702606181029669</t>
  </si>
  <si>
    <t>拟聘人数</t>
    <phoneticPr fontId="18" type="noConversion"/>
  </si>
  <si>
    <t>YT2017005D0012</t>
  </si>
  <si>
    <t>702606181014375</t>
  </si>
  <si>
    <t>702606181001080</t>
  </si>
  <si>
    <t>吴晗</t>
  </si>
  <si>
    <t>702606181006123</t>
  </si>
  <si>
    <t>YT2017005D0013</t>
  </si>
  <si>
    <t>罗森森</t>
  </si>
  <si>
    <t>702606181013541</t>
  </si>
  <si>
    <t>黄扬</t>
  </si>
  <si>
    <t>702606181001300</t>
  </si>
  <si>
    <t>梁思颖</t>
  </si>
  <si>
    <t>702606181004209</t>
  </si>
  <si>
    <t>YT2017005D0014</t>
  </si>
  <si>
    <t>魏霞</t>
  </si>
  <si>
    <t>702606181018605</t>
  </si>
  <si>
    <t>李梦晗</t>
  </si>
  <si>
    <t>702606181004526</t>
  </si>
  <si>
    <t>张蕾</t>
  </si>
  <si>
    <t>702606181022229</t>
  </si>
  <si>
    <t>YT2017005D0015</t>
  </si>
  <si>
    <t>柳碧薇</t>
  </si>
  <si>
    <t>702606181007469</t>
  </si>
  <si>
    <t>王鹏亭</t>
  </si>
  <si>
    <t>702606181020149</t>
  </si>
  <si>
    <t>702606181000141</t>
  </si>
  <si>
    <t>YT2017005D0016</t>
  </si>
  <si>
    <t>何荣华</t>
  </si>
  <si>
    <t>702606181000316</t>
  </si>
  <si>
    <t>702606181012031</t>
  </si>
  <si>
    <t>张琪琳</t>
  </si>
  <si>
    <t>702606181025136</t>
  </si>
  <si>
    <t>YT2017005D0017</t>
  </si>
  <si>
    <t>康小兰</t>
  </si>
  <si>
    <t>702606181001506</t>
  </si>
  <si>
    <t>李得喜</t>
  </si>
  <si>
    <t>702606181016796</t>
  </si>
  <si>
    <t>64.60</t>
  </si>
  <si>
    <t>60.80</t>
  </si>
  <si>
    <t>59.40</t>
  </si>
  <si>
    <t>72.60</t>
  </si>
  <si>
    <t>64.40</t>
  </si>
  <si>
    <t>58.00</t>
  </si>
  <si>
    <t>55.40</t>
  </si>
  <si>
    <t>61.40</t>
  </si>
  <si>
    <t>56.20</t>
  </si>
  <si>
    <t>55.80</t>
  </si>
  <si>
    <t>58.80</t>
  </si>
  <si>
    <t>55.20</t>
  </si>
  <si>
    <t>66.40</t>
  </si>
  <si>
    <t>54.00</t>
  </si>
  <si>
    <t>53.60</t>
  </si>
  <si>
    <t>60.60</t>
  </si>
  <si>
    <t>59.80</t>
  </si>
  <si>
    <t>59.20</t>
  </si>
  <si>
    <t>65.80</t>
  </si>
  <si>
    <t>57.40</t>
  </si>
  <si>
    <t>63.20</t>
  </si>
  <si>
    <t>61.60</t>
  </si>
  <si>
    <t>60.00</t>
  </si>
  <si>
    <t>62.60</t>
  </si>
  <si>
    <t>57.60</t>
  </si>
  <si>
    <t>56.60</t>
  </si>
  <si>
    <t>56.40</t>
  </si>
  <si>
    <t>56.00</t>
  </si>
  <si>
    <t>54.80</t>
  </si>
  <si>
    <t>YT2017005D0008</t>
  </si>
  <si>
    <t>谢海杰</t>
  </si>
  <si>
    <t>702606181000683</t>
  </si>
  <si>
    <t>黄光裕</t>
  </si>
  <si>
    <t>702606181000535</t>
  </si>
  <si>
    <t>卢枋河</t>
  </si>
  <si>
    <t>702606181001957</t>
  </si>
  <si>
    <t>YT2017005D0009</t>
  </si>
  <si>
    <t>郑俊锋</t>
  </si>
  <si>
    <t>702606181000628</t>
  </si>
  <si>
    <t>徐敏</t>
  </si>
  <si>
    <t>702606181016441</t>
  </si>
  <si>
    <t>YT2017005D0010</t>
  </si>
  <si>
    <t>王焕卿</t>
  </si>
  <si>
    <t>702606181009577</t>
  </si>
  <si>
    <t>YT2017005D0011</t>
  </si>
  <si>
    <t>肖梦芬</t>
  </si>
  <si>
    <t>702606181015725</t>
  </si>
  <si>
    <t>王妍</t>
  </si>
  <si>
    <t>702606181014392</t>
  </si>
  <si>
    <t>YT2017005D0021</t>
  </si>
  <si>
    <t>翁耀城</t>
  </si>
  <si>
    <t>702606181013418</t>
  </si>
  <si>
    <t>李东昌</t>
  </si>
  <si>
    <t>702606181016003</t>
  </si>
  <si>
    <t>702606181016803</t>
  </si>
  <si>
    <t>YT2017005D0022</t>
  </si>
  <si>
    <t>王力</t>
  </si>
  <si>
    <t>702606181022525</t>
  </si>
  <si>
    <t>肖于</t>
  </si>
  <si>
    <t>702606181017678</t>
  </si>
  <si>
    <t>魏锋</t>
  </si>
  <si>
    <t>702606181000506</t>
  </si>
  <si>
    <t>YT2017005C0001</t>
  </si>
  <si>
    <t>廖振华</t>
  </si>
  <si>
    <t>702606181007422</t>
  </si>
  <si>
    <t>李爱群</t>
  </si>
  <si>
    <t>702606181010189</t>
  </si>
  <si>
    <t>王露</t>
  </si>
  <si>
    <t>702606181002253</t>
  </si>
  <si>
    <t>58.20</t>
  </si>
  <si>
    <t>53.00</t>
  </si>
  <si>
    <t>49.60</t>
  </si>
  <si>
    <t>48.20</t>
  </si>
  <si>
    <t>52.80</t>
  </si>
  <si>
    <t>51.80</t>
  </si>
  <si>
    <t>57.80</t>
  </si>
  <si>
    <t>54.60</t>
  </si>
  <si>
    <t>59.00</t>
  </si>
  <si>
    <t>YT2017005D0001</t>
  </si>
  <si>
    <t>谢绮娴</t>
  </si>
  <si>
    <t>702606181004140</t>
  </si>
  <si>
    <t>张秋媛</t>
  </si>
  <si>
    <t>702606181023758</t>
  </si>
  <si>
    <t>黄晓霞</t>
  </si>
  <si>
    <t>702606181018392</t>
  </si>
  <si>
    <t>YT2017005D0002</t>
  </si>
  <si>
    <t>王艳云</t>
  </si>
  <si>
    <t>702606181014294</t>
  </si>
  <si>
    <t>张馨天</t>
  </si>
  <si>
    <t>702606181023467</t>
  </si>
  <si>
    <t>YT2017005D0003</t>
  </si>
  <si>
    <t>闫晓静</t>
  </si>
  <si>
    <t>702606181014622</t>
  </si>
  <si>
    <t>702606181028697</t>
  </si>
  <si>
    <t>YT2017005D0004</t>
  </si>
  <si>
    <t>孙思</t>
  </si>
  <si>
    <t>702606181009483</t>
  </si>
  <si>
    <t>柯智颖</t>
  </si>
  <si>
    <t>702606181010963</t>
  </si>
  <si>
    <t>莫圆圆</t>
  </si>
  <si>
    <t>702606181013928</t>
  </si>
  <si>
    <t>YT2017005D0007</t>
  </si>
  <si>
    <t>胡明飞</t>
  </si>
  <si>
    <t>702606181007339</t>
  </si>
  <si>
    <t>邢伟强</t>
  </si>
  <si>
    <t>702606181017419</t>
  </si>
  <si>
    <t>YT2017005D0023</t>
  </si>
  <si>
    <t>林粤</t>
  </si>
  <si>
    <t>702606181011373</t>
  </si>
  <si>
    <t>702606181011251</t>
  </si>
  <si>
    <t>南晶晶</t>
  </si>
  <si>
    <t>702606181009209</t>
  </si>
  <si>
    <t>YT2017005B0003</t>
  </si>
  <si>
    <t>李秀娟</t>
  </si>
  <si>
    <t>702606181022789</t>
  </si>
  <si>
    <t>YT2017005B0006</t>
  </si>
  <si>
    <t>马云基</t>
  </si>
  <si>
    <t>702606181009950</t>
  </si>
  <si>
    <t>YT2017005B0007</t>
  </si>
  <si>
    <t>袁龙</t>
  </si>
  <si>
    <t>702606181005015</t>
  </si>
  <si>
    <t>52.60</t>
  </si>
  <si>
    <t>46.60</t>
  </si>
  <si>
    <t>45.20</t>
  </si>
  <si>
    <t>65.40</t>
  </si>
  <si>
    <t>47.60</t>
  </si>
  <si>
    <t>54.40</t>
  </si>
  <si>
    <t>46.40</t>
  </si>
  <si>
    <t>431222********1747</t>
  </si>
  <si>
    <t>445122********5667</t>
  </si>
  <si>
    <t>441623********0364</t>
  </si>
  <si>
    <t>340405********0069</t>
  </si>
  <si>
    <t>612722********0289</t>
  </si>
  <si>
    <t>440183********7348</t>
  </si>
  <si>
    <t>445202********3853</t>
  </si>
  <si>
    <t>440307********191X</t>
  </si>
  <si>
    <t>210221********6331</t>
  </si>
  <si>
    <t>441424********4417</t>
  </si>
  <si>
    <t>441622********001X</t>
  </si>
  <si>
    <t>130282********0812</t>
  </si>
  <si>
    <t>445102********1430</t>
  </si>
  <si>
    <t>441423********2429</t>
  </si>
  <si>
    <t>445224********514X</t>
  </si>
  <si>
    <t>330501********2615</t>
  </si>
  <si>
    <t>360730********005X</t>
  </si>
  <si>
    <t>441381********1536</t>
  </si>
  <si>
    <t>441322********4326</t>
  </si>
  <si>
    <t>441322********1725</t>
  </si>
  <si>
    <t>350783********2543</t>
  </si>
  <si>
    <t>441481********229X</t>
  </si>
  <si>
    <t>440783********4845</t>
  </si>
  <si>
    <t>440582********0928</t>
  </si>
  <si>
    <t>440802********1227</t>
  </si>
  <si>
    <t>510521********3801</t>
  </si>
  <si>
    <t>440803********0329</t>
  </si>
  <si>
    <t>372526********2352</t>
  </si>
  <si>
    <t>441202********2549</t>
  </si>
  <si>
    <t>411523********2426</t>
  </si>
  <si>
    <t>440307********6417</t>
  </si>
  <si>
    <t>440306********0047</t>
  </si>
  <si>
    <t>440981********2523</t>
  </si>
  <si>
    <t>430523********8221</t>
  </si>
  <si>
    <t>430426********8717</t>
  </si>
  <si>
    <t>440582********6692</t>
  </si>
  <si>
    <t>445281********0037</t>
  </si>
  <si>
    <t>445224********5152</t>
  </si>
  <si>
    <t>440582********1519</t>
  </si>
  <si>
    <t>360281********6823</t>
  </si>
  <si>
    <t>130926********0025</t>
  </si>
  <si>
    <t>429004********3721</t>
  </si>
  <si>
    <t>640203********0524</t>
  </si>
  <si>
    <t>440883********2238</t>
  </si>
  <si>
    <t>441424********4634</t>
  </si>
  <si>
    <t>440825********0953</t>
  </si>
  <si>
    <t>441424********2559</t>
  </si>
  <si>
    <t>440301********4637</t>
  </si>
  <si>
    <t>510104********1076</t>
  </si>
  <si>
    <t>511381********5663</t>
  </si>
  <si>
    <t>440782********5611</t>
  </si>
  <si>
    <t>430481********8805</t>
  </si>
  <si>
    <t>445122********1222</t>
  </si>
  <si>
    <t>441621********3067</t>
  </si>
  <si>
    <t>445222********0060</t>
  </si>
  <si>
    <t>420504********3728</t>
  </si>
  <si>
    <t>230202********1428</t>
  </si>
  <si>
    <t>440509********3629</t>
  </si>
  <si>
    <t>370481********8608</t>
  </si>
  <si>
    <t>410581********0042</t>
  </si>
  <si>
    <t>440902********0041</t>
  </si>
  <si>
    <t>430921********6186</t>
  </si>
  <si>
    <t>421024********2038</t>
  </si>
  <si>
    <t>445121********3631</t>
  </si>
  <si>
    <t>440301********1321</t>
  </si>
  <si>
    <t>445202********3825</t>
  </si>
  <si>
    <t>362531********0043</t>
  </si>
  <si>
    <t>445222********0022</t>
  </si>
  <si>
    <t>372330********0053</t>
  </si>
  <si>
    <t>432524********0055</t>
  </si>
  <si>
    <t>△</t>
    <phoneticPr fontId="18" type="noConversion"/>
  </si>
  <si>
    <t>△</t>
    <phoneticPr fontId="18" type="noConversion"/>
  </si>
  <si>
    <t>△</t>
    <phoneticPr fontId="18" type="noConversion"/>
  </si>
  <si>
    <t>△</t>
    <phoneticPr fontId="18" type="noConversion"/>
  </si>
  <si>
    <t>△</t>
    <phoneticPr fontId="18" type="noConversion"/>
  </si>
  <si>
    <t>△</t>
    <phoneticPr fontId="18" type="noConversion"/>
  </si>
  <si>
    <t>△</t>
    <phoneticPr fontId="18" type="noConversion"/>
  </si>
  <si>
    <t>△</t>
    <phoneticPr fontId="18" type="noConversion"/>
  </si>
  <si>
    <t>△</t>
    <phoneticPr fontId="18" type="noConversion"/>
  </si>
  <si>
    <t>△</t>
    <phoneticPr fontId="18" type="noConversion"/>
  </si>
  <si>
    <t>△</t>
    <phoneticPr fontId="18" type="noConversion"/>
  </si>
  <si>
    <t>△</t>
    <phoneticPr fontId="18" type="noConversion"/>
  </si>
  <si>
    <t>△</t>
    <phoneticPr fontId="18" type="noConversion"/>
  </si>
  <si>
    <t>△</t>
    <phoneticPr fontId="18" type="noConversion"/>
  </si>
  <si>
    <t>△</t>
    <phoneticPr fontId="18" type="noConversion"/>
  </si>
  <si>
    <t>△</t>
    <phoneticPr fontId="18" type="noConversion"/>
  </si>
  <si>
    <t>△</t>
    <phoneticPr fontId="18" type="noConversion"/>
  </si>
  <si>
    <t>△</t>
    <phoneticPr fontId="18" type="noConversion"/>
  </si>
  <si>
    <t>△</t>
    <phoneticPr fontId="18" type="noConversion"/>
  </si>
  <si>
    <t>△</t>
    <phoneticPr fontId="18" type="noConversion"/>
  </si>
  <si>
    <t>身份证号</t>
    <phoneticPr fontId="18" type="noConversion"/>
  </si>
  <si>
    <t>考生序号</t>
    <phoneticPr fontId="18" type="noConversion"/>
  </si>
  <si>
    <t>是否进入体检
（标△为体检人选）</t>
    <phoneticPr fontId="21" type="noConversion"/>
  </si>
  <si>
    <t>王佳</t>
    <phoneticPr fontId="18" type="noConversion"/>
  </si>
  <si>
    <t>陈怡玮</t>
    <phoneticPr fontId="18" type="noConversion"/>
  </si>
  <si>
    <t>陈文哲</t>
    <phoneticPr fontId="18" type="noConversion"/>
  </si>
  <si>
    <t>邓汝民</t>
    <phoneticPr fontId="18" type="noConversion"/>
  </si>
  <si>
    <t>△</t>
    <phoneticPr fontId="18" type="noConversion"/>
  </si>
  <si>
    <t>陈定</t>
    <phoneticPr fontId="18" type="noConversion"/>
  </si>
  <si>
    <t>陈燕</t>
    <phoneticPr fontId="18" type="noConversion"/>
  </si>
  <si>
    <t>缺考</t>
    <phoneticPr fontId="18" type="noConversion"/>
  </si>
  <si>
    <t>陈光平</t>
    <phoneticPr fontId="18" type="noConversion"/>
  </si>
  <si>
    <t>△</t>
    <phoneticPr fontId="18" type="noConversion"/>
  </si>
  <si>
    <t>陈麒百</t>
    <phoneticPr fontId="18" type="noConversion"/>
  </si>
  <si>
    <t>△</t>
    <phoneticPr fontId="18" type="noConversion"/>
  </si>
  <si>
    <t>陈晓妍</t>
    <phoneticPr fontId="18" type="noConversion"/>
  </si>
  <si>
    <t>△</t>
    <phoneticPr fontId="18" type="noConversion"/>
  </si>
  <si>
    <t>△</t>
    <phoneticPr fontId="18" type="noConversion"/>
  </si>
  <si>
    <t>陈炜珊</t>
    <phoneticPr fontId="18" type="noConversion"/>
  </si>
  <si>
    <t>不合格</t>
    <phoneticPr fontId="18" type="noConversion"/>
  </si>
  <si>
    <t>深圳市盐田区事业单位2017年6月公开招聘管理和专业技术岗位工作人员总成绩和体检人员情况表</t>
    <phoneticPr fontId="1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</si>
</sst>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3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0"/>
      <name val="Arial"/>
      <family val="2"/>
    </font>
    <font>
      <b/>
      <sz val="16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1" fontId="29" fillId="0" borderId="10" xfId="0" applyNumberFormat="1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177" fontId="24" fillId="0" borderId="13" xfId="0" applyNumberFormat="1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177" fontId="27" fillId="0" borderId="13" xfId="0" applyNumberFormat="1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177" fontId="24" fillId="0" borderId="10" xfId="0" applyNumberFormat="1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177" fontId="27" fillId="0" borderId="10" xfId="0" applyNumberFormat="1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177" fontId="27" fillId="0" borderId="14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0" xfId="0" applyFont="1" applyFill="1">
      <alignment vertical="center"/>
    </xf>
    <xf numFmtId="49" fontId="27" fillId="0" borderId="0" xfId="0" applyNumberFormat="1" applyFont="1" applyFill="1">
      <alignment vertical="center"/>
    </xf>
    <xf numFmtId="1" fontId="28" fillId="0" borderId="11" xfId="0" applyNumberFormat="1" applyFont="1" applyFill="1" applyBorder="1" applyAlignment="1">
      <alignment horizontal="center" vertical="center"/>
    </xf>
    <xf numFmtId="1" fontId="28" fillId="0" borderId="10" xfId="0" applyNumberFormat="1" applyFont="1" applyFill="1" applyBorder="1" applyAlignment="1">
      <alignment horizontal="center" vertical="center"/>
    </xf>
    <xf numFmtId="1" fontId="28" fillId="0" borderId="10" xfId="0" applyNumberFormat="1" applyFont="1" applyFill="1" applyBorder="1" applyAlignment="1">
      <alignment horizontal="center" vertical="center" wrapText="1"/>
    </xf>
    <xf numFmtId="177" fontId="28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/>
    </xf>
    <xf numFmtId="177" fontId="23" fillId="0" borderId="12" xfId="0" applyNumberFormat="1" applyFont="1" applyFill="1" applyBorder="1" applyAlignment="1">
      <alignment horizontal="center" vertical="center"/>
    </xf>
    <xf numFmtId="1" fontId="24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>
      <alignment vertical="center"/>
    </xf>
    <xf numFmtId="49" fontId="24" fillId="0" borderId="0" xfId="0" applyNumberFormat="1" applyFont="1" applyFill="1" applyBorder="1">
      <alignment vertical="center"/>
    </xf>
    <xf numFmtId="0" fontId="24" fillId="0" borderId="0" xfId="0" applyFont="1" applyFill="1">
      <alignment vertical="center"/>
    </xf>
    <xf numFmtId="49" fontId="27" fillId="0" borderId="10" xfId="0" applyNumberFormat="1" applyFont="1" applyFill="1" applyBorder="1" applyAlignment="1">
      <alignment horizontal="center" vertical="center"/>
    </xf>
    <xf numFmtId="177" fontId="20" fillId="0" borderId="12" xfId="0" applyNumberFormat="1" applyFont="1" applyFill="1" applyBorder="1" applyAlignment="1">
      <alignment horizontal="center" vertical="center"/>
    </xf>
    <xf numFmtId="1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7" fillId="0" borderId="0" xfId="0" applyFont="1" applyFill="1" applyBorder="1">
      <alignment vertical="center"/>
    </xf>
    <xf numFmtId="49" fontId="27" fillId="0" borderId="0" xfId="0" applyNumberFormat="1" applyFont="1" applyFill="1" applyBorder="1">
      <alignment vertical="center"/>
    </xf>
    <xf numFmtId="1" fontId="23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177" fontId="24" fillId="0" borderId="10" xfId="0" applyNumberFormat="1" applyFont="1" applyFill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horizontal="center" vertical="center"/>
    </xf>
    <xf numFmtId="177" fontId="22" fillId="0" borderId="10" xfId="0" applyNumberFormat="1" applyFont="1" applyFill="1" applyBorder="1" applyAlignment="1">
      <alignment horizontal="center" vertical="center"/>
    </xf>
    <xf numFmtId="176" fontId="27" fillId="0" borderId="10" xfId="0" applyNumberFormat="1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 wrapText="1"/>
    </xf>
    <xf numFmtId="176" fontId="30" fillId="0" borderId="10" xfId="0" applyNumberFormat="1" applyFont="1" applyFill="1" applyBorder="1" applyAlignment="1">
      <alignment horizontal="center" vertical="center"/>
    </xf>
    <xf numFmtId="1" fontId="30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0" xfId="0" applyFont="1" applyFill="1">
      <alignment vertical="center"/>
    </xf>
    <xf numFmtId="0" fontId="30" fillId="0" borderId="0" xfId="0" applyFont="1" applyFill="1" applyBorder="1">
      <alignment vertical="center"/>
    </xf>
    <xf numFmtId="49" fontId="30" fillId="0" borderId="0" xfId="0" applyNumberFormat="1" applyFont="1" applyFill="1" applyBorder="1">
      <alignment vertical="center"/>
    </xf>
    <xf numFmtId="0" fontId="25" fillId="0" borderId="10" xfId="0" applyFont="1" applyFill="1" applyBorder="1" applyAlignment="1">
      <alignment horizontal="center" vertical="center" wrapText="1"/>
    </xf>
    <xf numFmtId="177" fontId="22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1" fontId="27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1" fontId="26" fillId="0" borderId="27" xfId="0" applyNumberFormat="1" applyFont="1" applyFill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tabSelected="1" workbookViewId="0">
      <selection activeCell="K2" sqref="K2"/>
    </sheetView>
  </sheetViews>
  <sheetFormatPr defaultRowHeight="13.5"/>
  <cols>
    <col min="1" max="1" width="16.5" style="56" customWidth="1"/>
    <col min="2" max="2" width="5.75" style="56" customWidth="1"/>
    <col min="3" max="3" width="12.5" style="56" customWidth="1"/>
    <col min="4" max="4" width="21.375" style="56" customWidth="1"/>
    <col min="5" max="5" width="19.875" style="56" customWidth="1"/>
    <col min="6" max="6" width="11" style="56" customWidth="1"/>
    <col min="7" max="7" width="12" style="57" customWidth="1"/>
    <col min="8" max="8" width="9.25" style="56" customWidth="1"/>
    <col min="9" max="9" width="9.375" style="56" customWidth="1"/>
    <col min="10" max="10" width="22.5" style="19" customWidth="1"/>
    <col min="11" max="11" width="9" style="19"/>
    <col min="12" max="12" width="23.375" style="19" customWidth="1"/>
    <col min="13" max="13" width="9" style="19"/>
    <col min="14" max="14" width="24.625" style="20" customWidth="1"/>
    <col min="15" max="16384" width="9" style="19"/>
  </cols>
  <sheetData>
    <row r="1" spans="1:14" ht="45" customHeight="1">
      <c r="A1" s="72" t="s">
        <v>321</v>
      </c>
      <c r="B1" s="72"/>
      <c r="C1" s="72"/>
      <c r="D1" s="72"/>
      <c r="E1" s="72"/>
      <c r="F1" s="72"/>
      <c r="G1" s="72"/>
      <c r="H1" s="72"/>
      <c r="I1" s="72"/>
      <c r="J1" s="72"/>
    </row>
    <row r="2" spans="1:14" ht="32.25" customHeight="1">
      <c r="A2" s="21" t="s">
        <v>3</v>
      </c>
      <c r="B2" s="23" t="s">
        <v>46</v>
      </c>
      <c r="C2" s="22" t="s">
        <v>0</v>
      </c>
      <c r="D2" s="22" t="s">
        <v>301</v>
      </c>
      <c r="E2" s="22" t="s">
        <v>302</v>
      </c>
      <c r="F2" s="23" t="s">
        <v>1</v>
      </c>
      <c r="G2" s="24" t="s">
        <v>4</v>
      </c>
      <c r="H2" s="23" t="s">
        <v>5</v>
      </c>
      <c r="I2" s="22" t="s">
        <v>2</v>
      </c>
      <c r="J2" s="1" t="s">
        <v>303</v>
      </c>
    </row>
    <row r="3" spans="1:14" s="31" customFormat="1" ht="28.5" customHeight="1">
      <c r="A3" s="58" t="s">
        <v>6</v>
      </c>
      <c r="B3" s="69" t="s">
        <v>7</v>
      </c>
      <c r="C3" s="2" t="s">
        <v>8</v>
      </c>
      <c r="D3" s="25" t="s">
        <v>211</v>
      </c>
      <c r="E3" s="3" t="s">
        <v>9</v>
      </c>
      <c r="F3" s="4" t="s">
        <v>83</v>
      </c>
      <c r="G3" s="4">
        <v>85.8</v>
      </c>
      <c r="H3" s="26">
        <f>F3*0.5+G3*0.5</f>
        <v>75.2</v>
      </c>
      <c r="I3" s="27">
        <v>1</v>
      </c>
      <c r="J3" s="28" t="s">
        <v>281</v>
      </c>
      <c r="K3" s="29"/>
      <c r="L3" s="29"/>
      <c r="M3" s="29"/>
      <c r="N3" s="30"/>
    </row>
    <row r="4" spans="1:14" ht="28.5" customHeight="1">
      <c r="A4" s="59"/>
      <c r="B4" s="59"/>
      <c r="C4" s="5" t="s">
        <v>12</v>
      </c>
      <c r="D4" s="32" t="s">
        <v>212</v>
      </c>
      <c r="E4" s="6" t="s">
        <v>13</v>
      </c>
      <c r="F4" s="7" t="s">
        <v>85</v>
      </c>
      <c r="G4" s="7">
        <v>84</v>
      </c>
      <c r="H4" s="33">
        <f>F4*0.5+G4*0.5</f>
        <v>71.7</v>
      </c>
      <c r="I4" s="34">
        <v>2</v>
      </c>
      <c r="J4" s="35"/>
      <c r="K4" s="36"/>
      <c r="L4" s="36"/>
      <c r="M4" s="36"/>
      <c r="N4" s="37"/>
    </row>
    <row r="5" spans="1:14" ht="28.5" customHeight="1">
      <c r="A5" s="60"/>
      <c r="B5" s="60"/>
      <c r="C5" s="5" t="s">
        <v>10</v>
      </c>
      <c r="D5" s="32" t="s">
        <v>213</v>
      </c>
      <c r="E5" s="6" t="s">
        <v>11</v>
      </c>
      <c r="F5" s="7" t="s">
        <v>84</v>
      </c>
      <c r="G5" s="7">
        <v>81.599999999999994</v>
      </c>
      <c r="H5" s="33">
        <f t="shared" ref="H5:H63" si="0">F5*0.5+G5*0.5</f>
        <v>71.2</v>
      </c>
      <c r="I5" s="34">
        <v>3</v>
      </c>
      <c r="J5" s="35"/>
      <c r="K5" s="36"/>
      <c r="L5" s="36"/>
      <c r="M5" s="36"/>
      <c r="N5" s="37"/>
    </row>
    <row r="6" spans="1:14" s="31" customFormat="1" ht="28.5" customHeight="1">
      <c r="A6" s="58" t="s">
        <v>14</v>
      </c>
      <c r="B6" s="58" t="s">
        <v>7</v>
      </c>
      <c r="C6" s="2" t="s">
        <v>15</v>
      </c>
      <c r="D6" s="25" t="s">
        <v>214</v>
      </c>
      <c r="E6" s="3" t="s">
        <v>16</v>
      </c>
      <c r="F6" s="4" t="s">
        <v>86</v>
      </c>
      <c r="G6" s="4">
        <v>88.8</v>
      </c>
      <c r="H6" s="26">
        <f t="shared" si="0"/>
        <v>80.7</v>
      </c>
      <c r="I6" s="27">
        <v>1</v>
      </c>
      <c r="J6" s="28" t="s">
        <v>282</v>
      </c>
      <c r="K6" s="38"/>
      <c r="L6" s="29"/>
      <c r="M6" s="29"/>
      <c r="N6" s="30"/>
    </row>
    <row r="7" spans="1:14" ht="28.5" customHeight="1">
      <c r="A7" s="59"/>
      <c r="B7" s="59"/>
      <c r="C7" s="5" t="s">
        <v>304</v>
      </c>
      <c r="D7" s="32" t="s">
        <v>215</v>
      </c>
      <c r="E7" s="6" t="s">
        <v>17</v>
      </c>
      <c r="F7" s="7" t="s">
        <v>83</v>
      </c>
      <c r="G7" s="7">
        <v>86.6</v>
      </c>
      <c r="H7" s="33">
        <f t="shared" si="0"/>
        <v>75.599999999999994</v>
      </c>
      <c r="I7" s="34">
        <v>2</v>
      </c>
      <c r="J7" s="35"/>
      <c r="K7" s="39"/>
      <c r="L7" s="36"/>
      <c r="M7" s="36"/>
      <c r="N7" s="37"/>
    </row>
    <row r="8" spans="1:14" ht="28.5" customHeight="1">
      <c r="A8" s="60"/>
      <c r="B8" s="60"/>
      <c r="C8" s="5" t="s">
        <v>305</v>
      </c>
      <c r="D8" s="32" t="s">
        <v>216</v>
      </c>
      <c r="E8" s="6" t="s">
        <v>18</v>
      </c>
      <c r="F8" s="7" t="s">
        <v>87</v>
      </c>
      <c r="G8" s="7">
        <v>80.400000000000006</v>
      </c>
      <c r="H8" s="33">
        <f t="shared" si="0"/>
        <v>72.400000000000006</v>
      </c>
      <c r="I8" s="34">
        <v>3</v>
      </c>
      <c r="J8" s="35"/>
      <c r="K8" s="39"/>
      <c r="L8" s="36"/>
      <c r="M8" s="36"/>
      <c r="N8" s="37"/>
    </row>
    <row r="9" spans="1:14" ht="28.5" customHeight="1">
      <c r="A9" s="18" t="s">
        <v>195</v>
      </c>
      <c r="B9" s="18" t="s">
        <v>7</v>
      </c>
      <c r="C9" s="2" t="s">
        <v>196</v>
      </c>
      <c r="D9" s="25" t="s">
        <v>278</v>
      </c>
      <c r="E9" s="3" t="s">
        <v>197</v>
      </c>
      <c r="F9" s="2" t="s">
        <v>105</v>
      </c>
      <c r="G9" s="40">
        <v>63.8</v>
      </c>
      <c r="H9" s="41">
        <f>F9*0.5+G9*0.5</f>
        <v>61.9</v>
      </c>
      <c r="I9" s="27">
        <v>1</v>
      </c>
      <c r="J9" s="28" t="s">
        <v>299</v>
      </c>
      <c r="L9" s="36"/>
      <c r="N9" s="37"/>
    </row>
    <row r="10" spans="1:14" ht="28.5" customHeight="1">
      <c r="A10" s="18" t="s">
        <v>198</v>
      </c>
      <c r="B10" s="18" t="s">
        <v>7</v>
      </c>
      <c r="C10" s="2" t="s">
        <v>199</v>
      </c>
      <c r="D10" s="25" t="s">
        <v>279</v>
      </c>
      <c r="E10" s="3" t="s">
        <v>200</v>
      </c>
      <c r="F10" s="2" t="s">
        <v>210</v>
      </c>
      <c r="G10" s="40">
        <v>79.599999999999994</v>
      </c>
      <c r="H10" s="41">
        <f>F10*0.5+G10*0.5</f>
        <v>63</v>
      </c>
      <c r="I10" s="27">
        <v>1</v>
      </c>
      <c r="J10" s="28" t="s">
        <v>300</v>
      </c>
      <c r="L10" s="36"/>
      <c r="N10" s="37"/>
    </row>
    <row r="11" spans="1:14" ht="28.5" customHeight="1">
      <c r="A11" s="18" t="s">
        <v>201</v>
      </c>
      <c r="B11" s="18" t="s">
        <v>7</v>
      </c>
      <c r="C11" s="2" t="s">
        <v>202</v>
      </c>
      <c r="D11" s="25" t="s">
        <v>280</v>
      </c>
      <c r="E11" s="3" t="s">
        <v>203</v>
      </c>
      <c r="F11" s="2" t="s">
        <v>205</v>
      </c>
      <c r="G11" s="40">
        <v>76.3</v>
      </c>
      <c r="H11" s="41">
        <f>F11*0.5+G11*0.5</f>
        <v>61.45</v>
      </c>
      <c r="I11" s="27">
        <v>1</v>
      </c>
      <c r="J11" s="28" t="s">
        <v>300</v>
      </c>
      <c r="L11" s="36"/>
      <c r="N11" s="37"/>
    </row>
    <row r="12" spans="1:14" s="31" customFormat="1" ht="28.5" customHeight="1">
      <c r="A12" s="58" t="s">
        <v>19</v>
      </c>
      <c r="B12" s="58" t="s">
        <v>7</v>
      </c>
      <c r="C12" s="2" t="s">
        <v>306</v>
      </c>
      <c r="D12" s="25" t="s">
        <v>217</v>
      </c>
      <c r="E12" s="3" t="s">
        <v>20</v>
      </c>
      <c r="F12" s="4" t="s">
        <v>88</v>
      </c>
      <c r="G12" s="4">
        <v>86</v>
      </c>
      <c r="H12" s="26">
        <f t="shared" si="0"/>
        <v>72</v>
      </c>
      <c r="I12" s="27">
        <v>1</v>
      </c>
      <c r="J12" s="28" t="s">
        <v>282</v>
      </c>
      <c r="K12" s="38"/>
      <c r="L12" s="29"/>
      <c r="M12" s="29"/>
      <c r="N12" s="30"/>
    </row>
    <row r="13" spans="1:14" ht="28.5" customHeight="1">
      <c r="A13" s="59"/>
      <c r="B13" s="59"/>
      <c r="C13" s="5" t="s">
        <v>23</v>
      </c>
      <c r="D13" s="32" t="s">
        <v>218</v>
      </c>
      <c r="E13" s="6" t="s">
        <v>24</v>
      </c>
      <c r="F13" s="7" t="s">
        <v>89</v>
      </c>
      <c r="G13" s="7">
        <v>86.6</v>
      </c>
      <c r="H13" s="33">
        <f>F13*0.5+G13*0.5</f>
        <v>71</v>
      </c>
      <c r="I13" s="34">
        <v>2</v>
      </c>
      <c r="J13" s="35"/>
      <c r="K13" s="39"/>
      <c r="L13" s="36"/>
      <c r="M13" s="36"/>
      <c r="N13" s="37"/>
    </row>
    <row r="14" spans="1:14" ht="28.5" customHeight="1">
      <c r="A14" s="60"/>
      <c r="B14" s="60"/>
      <c r="C14" s="5" t="s">
        <v>21</v>
      </c>
      <c r="D14" s="32" t="s">
        <v>219</v>
      </c>
      <c r="E14" s="6" t="s">
        <v>22</v>
      </c>
      <c r="F14" s="7" t="s">
        <v>89</v>
      </c>
      <c r="G14" s="7">
        <v>85.2</v>
      </c>
      <c r="H14" s="33">
        <f t="shared" si="0"/>
        <v>70.3</v>
      </c>
      <c r="I14" s="34">
        <v>3</v>
      </c>
      <c r="J14" s="35"/>
      <c r="K14" s="39"/>
      <c r="L14" s="36"/>
      <c r="M14" s="36"/>
      <c r="N14" s="37"/>
    </row>
    <row r="15" spans="1:14" s="31" customFormat="1" ht="28.5" customHeight="1">
      <c r="A15" s="58" t="s">
        <v>25</v>
      </c>
      <c r="B15" s="58" t="s">
        <v>7</v>
      </c>
      <c r="C15" s="2" t="s">
        <v>26</v>
      </c>
      <c r="D15" s="25" t="s">
        <v>220</v>
      </c>
      <c r="E15" s="3" t="s">
        <v>27</v>
      </c>
      <c r="F15" s="4" t="s">
        <v>90</v>
      </c>
      <c r="G15" s="4">
        <v>87</v>
      </c>
      <c r="H15" s="26">
        <f t="shared" si="0"/>
        <v>74.2</v>
      </c>
      <c r="I15" s="27">
        <v>1</v>
      </c>
      <c r="J15" s="28" t="s">
        <v>283</v>
      </c>
      <c r="K15" s="38"/>
      <c r="L15" s="29"/>
      <c r="M15" s="29"/>
      <c r="N15" s="30"/>
    </row>
    <row r="16" spans="1:14" ht="28.5" customHeight="1">
      <c r="A16" s="59"/>
      <c r="B16" s="59"/>
      <c r="C16" s="5" t="s">
        <v>30</v>
      </c>
      <c r="D16" s="32" t="s">
        <v>221</v>
      </c>
      <c r="E16" s="6" t="s">
        <v>31</v>
      </c>
      <c r="F16" s="7" t="s">
        <v>92</v>
      </c>
      <c r="G16" s="7">
        <v>86.4</v>
      </c>
      <c r="H16" s="33">
        <f>F16*0.5+G16*0.5</f>
        <v>71.099999999999994</v>
      </c>
      <c r="I16" s="34">
        <v>2</v>
      </c>
      <c r="J16" s="35"/>
      <c r="K16" s="39"/>
      <c r="L16" s="36"/>
      <c r="M16" s="36"/>
      <c r="N16" s="37"/>
    </row>
    <row r="17" spans="1:14" ht="28.5" customHeight="1">
      <c r="A17" s="60"/>
      <c r="B17" s="60"/>
      <c r="C17" s="5" t="s">
        <v>28</v>
      </c>
      <c r="D17" s="32" t="s">
        <v>222</v>
      </c>
      <c r="E17" s="6" t="s">
        <v>29</v>
      </c>
      <c r="F17" s="7" t="s">
        <v>91</v>
      </c>
      <c r="G17" s="7">
        <v>83.8</v>
      </c>
      <c r="H17" s="33">
        <f t="shared" si="0"/>
        <v>70</v>
      </c>
      <c r="I17" s="34">
        <v>3</v>
      </c>
      <c r="J17" s="35"/>
      <c r="K17" s="39"/>
      <c r="L17" s="36"/>
      <c r="M17" s="36"/>
      <c r="N17" s="37"/>
    </row>
    <row r="18" spans="1:14" s="31" customFormat="1" ht="28.5" customHeight="1">
      <c r="A18" s="58" t="s">
        <v>145</v>
      </c>
      <c r="B18" s="58" t="s">
        <v>7</v>
      </c>
      <c r="C18" s="2" t="s">
        <v>150</v>
      </c>
      <c r="D18" s="25" t="s">
        <v>260</v>
      </c>
      <c r="E18" s="3" t="s">
        <v>151</v>
      </c>
      <c r="F18" s="2" t="s">
        <v>89</v>
      </c>
      <c r="G18" s="40">
        <v>83.2</v>
      </c>
      <c r="H18" s="41">
        <f t="shared" ref="H18:H30" si="1">F18*0.5+G18*0.5</f>
        <v>69.3</v>
      </c>
      <c r="I18" s="27">
        <v>1</v>
      </c>
      <c r="J18" s="28" t="s">
        <v>315</v>
      </c>
      <c r="L18" s="29"/>
      <c r="N18" s="30"/>
    </row>
    <row r="19" spans="1:14" ht="28.5" customHeight="1">
      <c r="A19" s="59"/>
      <c r="B19" s="59"/>
      <c r="C19" s="5" t="s">
        <v>146</v>
      </c>
      <c r="D19" s="32" t="s">
        <v>261</v>
      </c>
      <c r="E19" s="6" t="s">
        <v>147</v>
      </c>
      <c r="F19" s="5" t="s">
        <v>102</v>
      </c>
      <c r="G19" s="42">
        <v>77</v>
      </c>
      <c r="H19" s="43">
        <f t="shared" si="1"/>
        <v>67.2</v>
      </c>
      <c r="I19" s="34">
        <v>2</v>
      </c>
      <c r="J19" s="35"/>
      <c r="L19" s="36"/>
      <c r="N19" s="37"/>
    </row>
    <row r="20" spans="1:14" ht="28.5" customHeight="1">
      <c r="A20" s="60"/>
      <c r="B20" s="60"/>
      <c r="C20" s="5" t="s">
        <v>148</v>
      </c>
      <c r="D20" s="32" t="s">
        <v>262</v>
      </c>
      <c r="E20" s="6" t="s">
        <v>149</v>
      </c>
      <c r="F20" s="5" t="s">
        <v>109</v>
      </c>
      <c r="G20" s="42">
        <v>76.2</v>
      </c>
      <c r="H20" s="43">
        <f t="shared" si="1"/>
        <v>66.3</v>
      </c>
      <c r="I20" s="34">
        <v>3</v>
      </c>
      <c r="J20" s="35"/>
      <c r="L20" s="36"/>
      <c r="N20" s="37"/>
    </row>
    <row r="21" spans="1:14" s="31" customFormat="1" ht="28.5" customHeight="1">
      <c r="A21" s="58" t="s">
        <v>161</v>
      </c>
      <c r="B21" s="58" t="s">
        <v>7</v>
      </c>
      <c r="C21" s="2" t="s">
        <v>162</v>
      </c>
      <c r="D21" s="25" t="s">
        <v>263</v>
      </c>
      <c r="E21" s="3" t="s">
        <v>163</v>
      </c>
      <c r="F21" s="2" t="s">
        <v>102</v>
      </c>
      <c r="G21" s="40">
        <v>81.2</v>
      </c>
      <c r="H21" s="41">
        <f t="shared" si="1"/>
        <v>69.3</v>
      </c>
      <c r="I21" s="27">
        <v>1</v>
      </c>
      <c r="J21" s="28" t="s">
        <v>295</v>
      </c>
      <c r="L21" s="29"/>
      <c r="N21" s="30"/>
    </row>
    <row r="22" spans="1:14" ht="28.5" customHeight="1">
      <c r="A22" s="59"/>
      <c r="B22" s="59"/>
      <c r="C22" s="5" t="s">
        <v>166</v>
      </c>
      <c r="D22" s="32" t="s">
        <v>264</v>
      </c>
      <c r="E22" s="6" t="s">
        <v>167</v>
      </c>
      <c r="F22" s="5" t="s">
        <v>204</v>
      </c>
      <c r="G22" s="42">
        <v>85.2</v>
      </c>
      <c r="H22" s="43">
        <f t="shared" si="1"/>
        <v>68.900000000000006</v>
      </c>
      <c r="I22" s="34">
        <v>2</v>
      </c>
      <c r="J22" s="35"/>
      <c r="L22" s="36"/>
      <c r="N22" s="37"/>
    </row>
    <row r="23" spans="1:14" ht="28.5" customHeight="1">
      <c r="A23" s="60"/>
      <c r="B23" s="60"/>
      <c r="C23" s="5" t="s">
        <v>164</v>
      </c>
      <c r="D23" s="32" t="s">
        <v>265</v>
      </c>
      <c r="E23" s="6" t="s">
        <v>165</v>
      </c>
      <c r="F23" s="5" t="s">
        <v>153</v>
      </c>
      <c r="G23" s="42">
        <v>79.8</v>
      </c>
      <c r="H23" s="43">
        <f t="shared" si="1"/>
        <v>66.400000000000006</v>
      </c>
      <c r="I23" s="34">
        <v>3</v>
      </c>
      <c r="J23" s="35"/>
      <c r="L23" s="36"/>
      <c r="N23" s="37"/>
    </row>
    <row r="24" spans="1:14" s="31" customFormat="1" ht="28.5" customHeight="1">
      <c r="A24" s="58" t="s">
        <v>168</v>
      </c>
      <c r="B24" s="58" t="s">
        <v>7</v>
      </c>
      <c r="C24" s="2" t="s">
        <v>169</v>
      </c>
      <c r="D24" s="25" t="s">
        <v>266</v>
      </c>
      <c r="E24" s="3" t="s">
        <v>170</v>
      </c>
      <c r="F24" s="2" t="s">
        <v>97</v>
      </c>
      <c r="G24" s="40">
        <v>84.8</v>
      </c>
      <c r="H24" s="41">
        <f t="shared" si="1"/>
        <v>69.2</v>
      </c>
      <c r="I24" s="27">
        <v>1</v>
      </c>
      <c r="J24" s="28" t="s">
        <v>296</v>
      </c>
      <c r="L24" s="29"/>
      <c r="N24" s="30"/>
    </row>
    <row r="25" spans="1:14" ht="28.5" customHeight="1">
      <c r="A25" s="60"/>
      <c r="B25" s="60"/>
      <c r="C25" s="5" t="s">
        <v>171</v>
      </c>
      <c r="D25" s="32" t="s">
        <v>267</v>
      </c>
      <c r="E25" s="6" t="s">
        <v>172</v>
      </c>
      <c r="F25" s="5" t="s">
        <v>154</v>
      </c>
      <c r="G25" s="42">
        <v>85.2</v>
      </c>
      <c r="H25" s="43">
        <f t="shared" si="1"/>
        <v>67.400000000000006</v>
      </c>
      <c r="I25" s="34">
        <v>2</v>
      </c>
      <c r="J25" s="35"/>
      <c r="L25" s="36"/>
      <c r="N25" s="37"/>
    </row>
    <row r="26" spans="1:14" s="31" customFormat="1" ht="28.5" customHeight="1">
      <c r="A26" s="58" t="s">
        <v>173</v>
      </c>
      <c r="B26" s="58" t="s">
        <v>7</v>
      </c>
      <c r="C26" s="2" t="s">
        <v>316</v>
      </c>
      <c r="D26" s="25" t="s">
        <v>268</v>
      </c>
      <c r="E26" s="3" t="s">
        <v>176</v>
      </c>
      <c r="F26" s="2" t="s">
        <v>206</v>
      </c>
      <c r="G26" s="40">
        <v>81.2</v>
      </c>
      <c r="H26" s="41">
        <f t="shared" si="1"/>
        <v>63.2</v>
      </c>
      <c r="I26" s="27">
        <v>1</v>
      </c>
      <c r="J26" s="28" t="s">
        <v>317</v>
      </c>
      <c r="L26" s="29"/>
      <c r="N26" s="30"/>
    </row>
    <row r="27" spans="1:14" ht="28.5" customHeight="1">
      <c r="A27" s="60"/>
      <c r="B27" s="60"/>
      <c r="C27" s="5" t="s">
        <v>174</v>
      </c>
      <c r="D27" s="32" t="s">
        <v>269</v>
      </c>
      <c r="E27" s="6" t="s">
        <v>175</v>
      </c>
      <c r="F27" s="5" t="s">
        <v>205</v>
      </c>
      <c r="G27" s="42">
        <v>74.2</v>
      </c>
      <c r="H27" s="43">
        <f t="shared" si="1"/>
        <v>60.4</v>
      </c>
      <c r="I27" s="34">
        <v>2</v>
      </c>
      <c r="J27" s="35"/>
      <c r="L27" s="36"/>
      <c r="N27" s="37"/>
    </row>
    <row r="28" spans="1:14" s="31" customFormat="1" ht="28.5" customHeight="1">
      <c r="A28" s="58" t="s">
        <v>177</v>
      </c>
      <c r="B28" s="58" t="s">
        <v>7</v>
      </c>
      <c r="C28" s="2" t="s">
        <v>182</v>
      </c>
      <c r="D28" s="25" t="s">
        <v>270</v>
      </c>
      <c r="E28" s="3" t="s">
        <v>183</v>
      </c>
      <c r="F28" s="2" t="s">
        <v>106</v>
      </c>
      <c r="G28" s="40">
        <v>85.3</v>
      </c>
      <c r="H28" s="41">
        <f t="shared" si="1"/>
        <v>73.95</v>
      </c>
      <c r="I28" s="27">
        <v>1</v>
      </c>
      <c r="J28" s="28" t="s">
        <v>297</v>
      </c>
      <c r="L28" s="29"/>
      <c r="N28" s="30"/>
    </row>
    <row r="29" spans="1:14" ht="28.5" customHeight="1">
      <c r="A29" s="59"/>
      <c r="B29" s="59"/>
      <c r="C29" s="5" t="s">
        <v>180</v>
      </c>
      <c r="D29" s="32" t="s">
        <v>271</v>
      </c>
      <c r="E29" s="6" t="s">
        <v>181</v>
      </c>
      <c r="F29" s="5" t="s">
        <v>83</v>
      </c>
      <c r="G29" s="42">
        <v>80.5</v>
      </c>
      <c r="H29" s="43">
        <f t="shared" si="1"/>
        <v>72.55</v>
      </c>
      <c r="I29" s="34">
        <v>2</v>
      </c>
      <c r="J29" s="35"/>
      <c r="L29" s="36"/>
      <c r="N29" s="37"/>
    </row>
    <row r="30" spans="1:14" ht="28.5" customHeight="1">
      <c r="A30" s="60"/>
      <c r="B30" s="60"/>
      <c r="C30" s="5" t="s">
        <v>178</v>
      </c>
      <c r="D30" s="32" t="s">
        <v>272</v>
      </c>
      <c r="E30" s="6" t="s">
        <v>179</v>
      </c>
      <c r="F30" s="5" t="s">
        <v>207</v>
      </c>
      <c r="G30" s="42">
        <v>79.2</v>
      </c>
      <c r="H30" s="43">
        <f t="shared" si="1"/>
        <v>72.3</v>
      </c>
      <c r="I30" s="34">
        <v>3</v>
      </c>
      <c r="J30" s="35"/>
      <c r="L30" s="36"/>
      <c r="N30" s="37"/>
    </row>
    <row r="31" spans="1:14" s="31" customFormat="1" ht="28.5" customHeight="1">
      <c r="A31" s="58" t="s">
        <v>32</v>
      </c>
      <c r="B31" s="58" t="s">
        <v>7</v>
      </c>
      <c r="C31" s="2" t="s">
        <v>33</v>
      </c>
      <c r="D31" s="25" t="s">
        <v>223</v>
      </c>
      <c r="E31" s="3" t="s">
        <v>34</v>
      </c>
      <c r="F31" s="4" t="s">
        <v>85</v>
      </c>
      <c r="G31" s="4">
        <v>82.6</v>
      </c>
      <c r="H31" s="26">
        <f t="shared" si="0"/>
        <v>71</v>
      </c>
      <c r="I31" s="27">
        <v>1</v>
      </c>
      <c r="J31" s="28" t="s">
        <v>284</v>
      </c>
      <c r="K31" s="38"/>
      <c r="L31" s="29"/>
      <c r="M31" s="29"/>
      <c r="N31" s="30"/>
    </row>
    <row r="32" spans="1:14" ht="28.5" customHeight="1">
      <c r="A32" s="59"/>
      <c r="B32" s="59"/>
      <c r="C32" s="5" t="s">
        <v>37</v>
      </c>
      <c r="D32" s="32" t="s">
        <v>224</v>
      </c>
      <c r="E32" s="6" t="s">
        <v>38</v>
      </c>
      <c r="F32" s="7" t="s">
        <v>94</v>
      </c>
      <c r="G32" s="7">
        <v>83.8</v>
      </c>
      <c r="H32" s="33">
        <f>F32*0.5+G32*0.5</f>
        <v>69.5</v>
      </c>
      <c r="I32" s="34">
        <v>2</v>
      </c>
      <c r="J32" s="35"/>
      <c r="K32" s="39"/>
      <c r="L32" s="36"/>
      <c r="M32" s="36"/>
      <c r="N32" s="37"/>
    </row>
    <row r="33" spans="1:14" ht="28.5" customHeight="1">
      <c r="A33" s="60"/>
      <c r="B33" s="60"/>
      <c r="C33" s="5" t="s">
        <v>35</v>
      </c>
      <c r="D33" s="32" t="s">
        <v>225</v>
      </c>
      <c r="E33" s="6" t="s">
        <v>36</v>
      </c>
      <c r="F33" s="7" t="s">
        <v>93</v>
      </c>
      <c r="G33" s="7">
        <v>73.2</v>
      </c>
      <c r="H33" s="33">
        <f t="shared" si="0"/>
        <v>66</v>
      </c>
      <c r="I33" s="34">
        <v>3</v>
      </c>
      <c r="J33" s="35"/>
      <c r="K33" s="39"/>
      <c r="L33" s="36"/>
      <c r="M33" s="36"/>
      <c r="N33" s="37"/>
    </row>
    <row r="34" spans="1:14" s="31" customFormat="1" ht="28.5" customHeight="1">
      <c r="A34" s="58" t="s">
        <v>39</v>
      </c>
      <c r="B34" s="58" t="s">
        <v>7</v>
      </c>
      <c r="C34" s="2" t="s">
        <v>40</v>
      </c>
      <c r="D34" s="25" t="s">
        <v>226</v>
      </c>
      <c r="E34" s="3" t="s">
        <v>41</v>
      </c>
      <c r="F34" s="4" t="s">
        <v>95</v>
      </c>
      <c r="G34" s="4">
        <v>84.4</v>
      </c>
      <c r="H34" s="26">
        <f t="shared" si="0"/>
        <v>75.400000000000006</v>
      </c>
      <c r="I34" s="27">
        <v>1</v>
      </c>
      <c r="J34" s="28" t="s">
        <v>285</v>
      </c>
      <c r="K34" s="38"/>
      <c r="L34" s="29"/>
      <c r="M34" s="29"/>
      <c r="N34" s="30"/>
    </row>
    <row r="35" spans="1:14" ht="28.5" customHeight="1">
      <c r="A35" s="59"/>
      <c r="B35" s="59"/>
      <c r="C35" s="5" t="s">
        <v>42</v>
      </c>
      <c r="D35" s="32" t="s">
        <v>227</v>
      </c>
      <c r="E35" s="6" t="s">
        <v>43</v>
      </c>
      <c r="F35" s="7" t="s">
        <v>96</v>
      </c>
      <c r="G35" s="7">
        <v>88.4</v>
      </c>
      <c r="H35" s="33">
        <f t="shared" si="0"/>
        <v>71.2</v>
      </c>
      <c r="I35" s="34">
        <v>2</v>
      </c>
      <c r="J35" s="35"/>
      <c r="K35" s="39"/>
      <c r="L35" s="36"/>
      <c r="M35" s="36"/>
      <c r="N35" s="37"/>
    </row>
    <row r="36" spans="1:14" ht="28.5" customHeight="1">
      <c r="A36" s="60"/>
      <c r="B36" s="60"/>
      <c r="C36" s="5" t="s">
        <v>44</v>
      </c>
      <c r="D36" s="32" t="s">
        <v>228</v>
      </c>
      <c r="E36" s="6" t="s">
        <v>45</v>
      </c>
      <c r="F36" s="7" t="s">
        <v>97</v>
      </c>
      <c r="G36" s="7">
        <v>78</v>
      </c>
      <c r="H36" s="33">
        <f t="shared" si="0"/>
        <v>65.8</v>
      </c>
      <c r="I36" s="34">
        <v>3</v>
      </c>
      <c r="J36" s="35"/>
      <c r="K36" s="39"/>
      <c r="L36" s="36"/>
      <c r="M36" s="36"/>
      <c r="N36" s="37"/>
    </row>
    <row r="37" spans="1:14" s="31" customFormat="1" ht="28.5" customHeight="1">
      <c r="A37" s="58" t="s">
        <v>184</v>
      </c>
      <c r="B37" s="58" t="s">
        <v>7</v>
      </c>
      <c r="C37" s="2" t="s">
        <v>185</v>
      </c>
      <c r="D37" s="25" t="s">
        <v>273</v>
      </c>
      <c r="E37" s="3" t="s">
        <v>186</v>
      </c>
      <c r="F37" s="2" t="s">
        <v>154</v>
      </c>
      <c r="G37" s="40">
        <v>85.8</v>
      </c>
      <c r="H37" s="41">
        <f t="shared" ref="H37:H48" si="2">F37*0.5+G37*0.5</f>
        <v>67.7</v>
      </c>
      <c r="I37" s="27">
        <v>1</v>
      </c>
      <c r="J37" s="28" t="s">
        <v>298</v>
      </c>
      <c r="L37" s="29"/>
      <c r="N37" s="30"/>
    </row>
    <row r="38" spans="1:14" ht="28.5" customHeight="1">
      <c r="A38" s="60"/>
      <c r="B38" s="60"/>
      <c r="C38" s="5" t="s">
        <v>187</v>
      </c>
      <c r="D38" s="32" t="s">
        <v>274</v>
      </c>
      <c r="E38" s="6" t="s">
        <v>188</v>
      </c>
      <c r="F38" s="5" t="s">
        <v>208</v>
      </c>
      <c r="G38" s="42">
        <v>72.2</v>
      </c>
      <c r="H38" s="43">
        <f t="shared" si="2"/>
        <v>59.9</v>
      </c>
      <c r="I38" s="34" t="s">
        <v>320</v>
      </c>
      <c r="J38" s="35"/>
      <c r="L38" s="36"/>
      <c r="N38" s="37"/>
    </row>
    <row r="39" spans="1:14" s="31" customFormat="1" ht="28.5" customHeight="1">
      <c r="A39" s="69" t="s">
        <v>112</v>
      </c>
      <c r="B39" s="58" t="s">
        <v>7</v>
      </c>
      <c r="C39" s="2" t="s">
        <v>115</v>
      </c>
      <c r="D39" s="25" t="s">
        <v>246</v>
      </c>
      <c r="E39" s="3" t="s">
        <v>116</v>
      </c>
      <c r="F39" s="2" t="s">
        <v>152</v>
      </c>
      <c r="G39" s="40">
        <v>86.2</v>
      </c>
      <c r="H39" s="41">
        <f t="shared" si="2"/>
        <v>72.2</v>
      </c>
      <c r="I39" s="27">
        <v>1</v>
      </c>
      <c r="J39" s="28" t="s">
        <v>290</v>
      </c>
      <c r="L39" s="29"/>
      <c r="N39" s="30"/>
    </row>
    <row r="40" spans="1:14" ht="28.5" customHeight="1">
      <c r="A40" s="59"/>
      <c r="B40" s="59"/>
      <c r="C40" s="5" t="s">
        <v>113</v>
      </c>
      <c r="D40" s="32" t="s">
        <v>247</v>
      </c>
      <c r="E40" s="6" t="s">
        <v>114</v>
      </c>
      <c r="F40" s="5" t="s">
        <v>100</v>
      </c>
      <c r="G40" s="42">
        <v>78.400000000000006</v>
      </c>
      <c r="H40" s="43">
        <f t="shared" si="2"/>
        <v>68.8</v>
      </c>
      <c r="I40" s="34">
        <v>2</v>
      </c>
      <c r="J40" s="35"/>
      <c r="L40" s="36"/>
      <c r="N40" s="37"/>
    </row>
    <row r="41" spans="1:14" ht="28.5" customHeight="1">
      <c r="A41" s="60"/>
      <c r="B41" s="60"/>
      <c r="C41" s="5" t="s">
        <v>117</v>
      </c>
      <c r="D41" s="32" t="s">
        <v>248</v>
      </c>
      <c r="E41" s="6" t="s">
        <v>118</v>
      </c>
      <c r="F41" s="5" t="s">
        <v>102</v>
      </c>
      <c r="G41" s="42">
        <v>72.8</v>
      </c>
      <c r="H41" s="43">
        <f t="shared" si="2"/>
        <v>65.099999999999994</v>
      </c>
      <c r="I41" s="34">
        <v>3</v>
      </c>
      <c r="J41" s="35"/>
      <c r="L41" s="36"/>
      <c r="N41" s="37"/>
    </row>
    <row r="42" spans="1:14" s="31" customFormat="1" ht="28.5" customHeight="1">
      <c r="A42" s="58" t="s">
        <v>119</v>
      </c>
      <c r="B42" s="58" t="s">
        <v>7</v>
      </c>
      <c r="C42" s="2" t="s">
        <v>120</v>
      </c>
      <c r="D42" s="25" t="s">
        <v>249</v>
      </c>
      <c r="E42" s="3" t="s">
        <v>121</v>
      </c>
      <c r="F42" s="2" t="s">
        <v>153</v>
      </c>
      <c r="G42" s="40">
        <v>87.4</v>
      </c>
      <c r="H42" s="41">
        <f t="shared" si="2"/>
        <v>70.2</v>
      </c>
      <c r="I42" s="27">
        <v>1</v>
      </c>
      <c r="J42" s="28" t="s">
        <v>291</v>
      </c>
      <c r="L42" s="29"/>
      <c r="N42" s="30"/>
    </row>
    <row r="43" spans="1:14" ht="28.5" customHeight="1">
      <c r="A43" s="60"/>
      <c r="B43" s="60"/>
      <c r="C43" s="5" t="s">
        <v>122</v>
      </c>
      <c r="D43" s="32" t="s">
        <v>250</v>
      </c>
      <c r="E43" s="6" t="s">
        <v>123</v>
      </c>
      <c r="F43" s="5" t="s">
        <v>154</v>
      </c>
      <c r="G43" s="42">
        <v>68.599999999999994</v>
      </c>
      <c r="H43" s="43">
        <f t="shared" si="2"/>
        <v>59.1</v>
      </c>
      <c r="I43" s="34" t="s">
        <v>320</v>
      </c>
      <c r="J43" s="35"/>
      <c r="L43" s="36"/>
      <c r="N43" s="37"/>
    </row>
    <row r="44" spans="1:14" s="50" customFormat="1" ht="28.5" customHeight="1">
      <c r="A44" s="17" t="s">
        <v>124</v>
      </c>
      <c r="B44" s="17" t="s">
        <v>7</v>
      </c>
      <c r="C44" s="44" t="s">
        <v>125</v>
      </c>
      <c r="D44" s="45" t="s">
        <v>251</v>
      </c>
      <c r="E44" s="46" t="s">
        <v>126</v>
      </c>
      <c r="F44" s="44" t="s">
        <v>155</v>
      </c>
      <c r="G44" s="40">
        <v>76.8</v>
      </c>
      <c r="H44" s="47">
        <f t="shared" si="2"/>
        <v>62.5</v>
      </c>
      <c r="I44" s="48">
        <v>1</v>
      </c>
      <c r="J44" s="49" t="s">
        <v>292</v>
      </c>
      <c r="L44" s="51"/>
      <c r="N44" s="52"/>
    </row>
    <row r="45" spans="1:14" s="50" customFormat="1" ht="28.5" customHeight="1">
      <c r="A45" s="58" t="s">
        <v>127</v>
      </c>
      <c r="B45" s="58" t="s">
        <v>7</v>
      </c>
      <c r="C45" s="44" t="s">
        <v>128</v>
      </c>
      <c r="D45" s="45" t="s">
        <v>252</v>
      </c>
      <c r="E45" s="46" t="s">
        <v>129</v>
      </c>
      <c r="F45" s="44" t="s">
        <v>156</v>
      </c>
      <c r="G45" s="10">
        <v>85</v>
      </c>
      <c r="H45" s="47">
        <f t="shared" si="2"/>
        <v>68.900000000000006</v>
      </c>
      <c r="I45" s="53">
        <v>1</v>
      </c>
      <c r="J45" s="49" t="s">
        <v>293</v>
      </c>
      <c r="L45" s="51"/>
      <c r="N45" s="52"/>
    </row>
    <row r="46" spans="1:14" ht="28.5" customHeight="1">
      <c r="A46" s="60"/>
      <c r="B46" s="60"/>
      <c r="C46" s="5" t="s">
        <v>130</v>
      </c>
      <c r="D46" s="32" t="s">
        <v>253</v>
      </c>
      <c r="E46" s="6" t="s">
        <v>131</v>
      </c>
      <c r="F46" s="5" t="s">
        <v>157</v>
      </c>
      <c r="G46" s="54">
        <v>84</v>
      </c>
      <c r="H46" s="43">
        <f t="shared" si="2"/>
        <v>67.900000000000006</v>
      </c>
      <c r="I46" s="55">
        <v>2</v>
      </c>
      <c r="J46" s="35"/>
      <c r="L46" s="36"/>
      <c r="N46" s="37"/>
    </row>
    <row r="47" spans="1:14" s="31" customFormat="1" ht="28.5" customHeight="1">
      <c r="A47" s="58" t="s">
        <v>47</v>
      </c>
      <c r="B47" s="58" t="s">
        <v>7</v>
      </c>
      <c r="C47" s="2" t="s">
        <v>307</v>
      </c>
      <c r="D47" s="25" t="s">
        <v>229</v>
      </c>
      <c r="E47" s="3" t="s">
        <v>49</v>
      </c>
      <c r="F47" s="4" t="s">
        <v>99</v>
      </c>
      <c r="G47" s="4">
        <v>84.6</v>
      </c>
      <c r="H47" s="26">
        <f t="shared" si="2"/>
        <v>72.2</v>
      </c>
      <c r="I47" s="27">
        <v>1</v>
      </c>
      <c r="J47" s="28" t="s">
        <v>308</v>
      </c>
      <c r="K47" s="38"/>
      <c r="L47" s="29"/>
      <c r="M47" s="29"/>
      <c r="N47" s="30"/>
    </row>
    <row r="48" spans="1:14" ht="28.5" customHeight="1">
      <c r="A48" s="59"/>
      <c r="B48" s="59"/>
      <c r="C48" s="5" t="s">
        <v>309</v>
      </c>
      <c r="D48" s="32" t="s">
        <v>230</v>
      </c>
      <c r="E48" s="6" t="s">
        <v>48</v>
      </c>
      <c r="F48" s="7" t="s">
        <v>98</v>
      </c>
      <c r="G48" s="7">
        <v>80.2</v>
      </c>
      <c r="H48" s="33">
        <f t="shared" si="2"/>
        <v>70.400000000000006</v>
      </c>
      <c r="I48" s="34">
        <v>2</v>
      </c>
      <c r="J48" s="35"/>
      <c r="K48" s="39"/>
      <c r="L48" s="36"/>
      <c r="M48" s="36"/>
      <c r="N48" s="37"/>
    </row>
    <row r="49" spans="1:14" ht="28.5" customHeight="1">
      <c r="A49" s="60"/>
      <c r="B49" s="60"/>
      <c r="C49" s="5" t="s">
        <v>50</v>
      </c>
      <c r="D49" s="32" t="s">
        <v>231</v>
      </c>
      <c r="E49" s="6" t="s">
        <v>51</v>
      </c>
      <c r="F49" s="7" t="s">
        <v>100</v>
      </c>
      <c r="G49" s="7">
        <v>78.5</v>
      </c>
      <c r="H49" s="33">
        <f t="shared" si="0"/>
        <v>68.849999999999994</v>
      </c>
      <c r="I49" s="34">
        <v>3</v>
      </c>
      <c r="J49" s="35"/>
      <c r="K49" s="39"/>
      <c r="L49" s="36"/>
      <c r="M49" s="36"/>
      <c r="N49" s="37"/>
    </row>
    <row r="50" spans="1:14" s="31" customFormat="1" ht="28.5" customHeight="1">
      <c r="A50" s="58" t="s">
        <v>52</v>
      </c>
      <c r="B50" s="58" t="s">
        <v>7</v>
      </c>
      <c r="C50" s="2" t="s">
        <v>53</v>
      </c>
      <c r="D50" s="25" t="s">
        <v>232</v>
      </c>
      <c r="E50" s="3" t="s">
        <v>54</v>
      </c>
      <c r="F50" s="4" t="s">
        <v>101</v>
      </c>
      <c r="G50" s="4">
        <v>86</v>
      </c>
      <c r="H50" s="26">
        <f t="shared" si="0"/>
        <v>75.900000000000006</v>
      </c>
      <c r="I50" s="27">
        <v>1</v>
      </c>
      <c r="J50" s="28" t="s">
        <v>286</v>
      </c>
      <c r="K50" s="38"/>
      <c r="L50" s="29"/>
      <c r="M50" s="29"/>
      <c r="N50" s="30"/>
    </row>
    <row r="51" spans="1:14" ht="28.5" customHeight="1">
      <c r="A51" s="59"/>
      <c r="B51" s="59"/>
      <c r="C51" s="5" t="s">
        <v>57</v>
      </c>
      <c r="D51" s="32" t="s">
        <v>233</v>
      </c>
      <c r="E51" s="6" t="s">
        <v>58</v>
      </c>
      <c r="F51" s="7" t="s">
        <v>102</v>
      </c>
      <c r="G51" s="7">
        <v>81.400000000000006</v>
      </c>
      <c r="H51" s="33">
        <f>F51*0.5+G51*0.5</f>
        <v>69.400000000000006</v>
      </c>
      <c r="I51" s="34">
        <v>2</v>
      </c>
      <c r="J51" s="35"/>
      <c r="K51" s="39"/>
      <c r="L51" s="36"/>
      <c r="M51" s="36"/>
      <c r="N51" s="37"/>
    </row>
    <row r="52" spans="1:14" ht="28.5" customHeight="1">
      <c r="A52" s="60"/>
      <c r="B52" s="60"/>
      <c r="C52" s="5" t="s">
        <v>55</v>
      </c>
      <c r="D52" s="32" t="s">
        <v>234</v>
      </c>
      <c r="E52" s="6" t="s">
        <v>56</v>
      </c>
      <c r="F52" s="7" t="s">
        <v>100</v>
      </c>
      <c r="G52" s="7">
        <v>78.2</v>
      </c>
      <c r="H52" s="33">
        <f t="shared" si="0"/>
        <v>68.7</v>
      </c>
      <c r="I52" s="34">
        <v>3</v>
      </c>
      <c r="J52" s="35"/>
      <c r="K52" s="39"/>
      <c r="L52" s="36"/>
      <c r="M52" s="36"/>
      <c r="N52" s="37"/>
    </row>
    <row r="53" spans="1:14" s="31" customFormat="1" ht="28.5" customHeight="1">
      <c r="A53" s="58" t="s">
        <v>59</v>
      </c>
      <c r="B53" s="58" t="s">
        <v>7</v>
      </c>
      <c r="C53" s="2" t="s">
        <v>62</v>
      </c>
      <c r="D53" s="25" t="s">
        <v>235</v>
      </c>
      <c r="E53" s="3" t="s">
        <v>63</v>
      </c>
      <c r="F53" s="4" t="s">
        <v>104</v>
      </c>
      <c r="G53" s="4">
        <v>83.6</v>
      </c>
      <c r="H53" s="26">
        <f>F53*0.5+G53*0.5</f>
        <v>72.599999999999994</v>
      </c>
      <c r="I53" s="27">
        <v>1</v>
      </c>
      <c r="J53" s="28" t="s">
        <v>287</v>
      </c>
      <c r="K53" s="38"/>
      <c r="L53" s="29"/>
      <c r="M53" s="29"/>
      <c r="N53" s="30"/>
    </row>
    <row r="54" spans="1:14" ht="28.5" customHeight="1">
      <c r="A54" s="59"/>
      <c r="B54" s="59"/>
      <c r="C54" s="5" t="s">
        <v>60</v>
      </c>
      <c r="D54" s="32" t="s">
        <v>236</v>
      </c>
      <c r="E54" s="6" t="s">
        <v>61</v>
      </c>
      <c r="F54" s="7" t="s">
        <v>103</v>
      </c>
      <c r="G54" s="7">
        <v>79.599999999999994</v>
      </c>
      <c r="H54" s="33">
        <f>F54*0.5+G54*0.5</f>
        <v>71.400000000000006</v>
      </c>
      <c r="I54" s="34">
        <v>2</v>
      </c>
      <c r="J54" s="35"/>
      <c r="K54" s="39"/>
      <c r="L54" s="36"/>
      <c r="M54" s="36"/>
      <c r="N54" s="37"/>
    </row>
    <row r="55" spans="1:14" ht="28.5" customHeight="1">
      <c r="A55" s="59"/>
      <c r="B55" s="60"/>
      <c r="C55" s="5" t="s">
        <v>64</v>
      </c>
      <c r="D55" s="32" t="s">
        <v>237</v>
      </c>
      <c r="E55" s="6" t="s">
        <v>65</v>
      </c>
      <c r="F55" s="7" t="s">
        <v>105</v>
      </c>
      <c r="G55" s="7">
        <v>79.599999999999994</v>
      </c>
      <c r="H55" s="33">
        <f t="shared" si="0"/>
        <v>69.8</v>
      </c>
      <c r="I55" s="34">
        <v>3</v>
      </c>
      <c r="J55" s="35"/>
      <c r="K55" s="39"/>
      <c r="L55" s="36"/>
      <c r="M55" s="36"/>
      <c r="N55" s="37"/>
    </row>
    <row r="56" spans="1:14" s="31" customFormat="1" ht="28.5" customHeight="1">
      <c r="A56" s="70" t="s">
        <v>66</v>
      </c>
      <c r="B56" s="66" t="s">
        <v>7</v>
      </c>
      <c r="C56" s="2" t="s">
        <v>69</v>
      </c>
      <c r="D56" s="25" t="s">
        <v>238</v>
      </c>
      <c r="E56" s="3" t="s">
        <v>70</v>
      </c>
      <c r="F56" s="4" t="s">
        <v>106</v>
      </c>
      <c r="G56" s="4">
        <v>87.6</v>
      </c>
      <c r="H56" s="26">
        <f>F56*0.5+G56*0.5</f>
        <v>75.099999999999994</v>
      </c>
      <c r="I56" s="27">
        <v>1</v>
      </c>
      <c r="J56" s="28" t="s">
        <v>288</v>
      </c>
      <c r="K56" s="38"/>
      <c r="L56" s="29"/>
      <c r="M56" s="29"/>
      <c r="N56" s="30"/>
    </row>
    <row r="57" spans="1:14" ht="28.5" customHeight="1">
      <c r="A57" s="70"/>
      <c r="B57" s="67"/>
      <c r="C57" s="5" t="s">
        <v>67</v>
      </c>
      <c r="D57" s="32" t="s">
        <v>239</v>
      </c>
      <c r="E57" s="6" t="s">
        <v>68</v>
      </c>
      <c r="F57" s="7" t="s">
        <v>83</v>
      </c>
      <c r="G57" s="7">
        <v>83.4</v>
      </c>
      <c r="H57" s="33">
        <f>F57*0.5+G57*0.5</f>
        <v>74</v>
      </c>
      <c r="I57" s="34">
        <v>2</v>
      </c>
      <c r="J57" s="35"/>
      <c r="K57" s="39"/>
      <c r="L57" s="36"/>
      <c r="M57" s="36"/>
      <c r="N57" s="37"/>
    </row>
    <row r="58" spans="1:14" ht="28.5" customHeight="1">
      <c r="A58" s="70"/>
      <c r="B58" s="68"/>
      <c r="C58" s="5" t="s">
        <v>310</v>
      </c>
      <c r="D58" s="32" t="s">
        <v>240</v>
      </c>
      <c r="E58" s="6" t="s">
        <v>71</v>
      </c>
      <c r="F58" s="7" t="s">
        <v>107</v>
      </c>
      <c r="G58" s="34" t="s">
        <v>311</v>
      </c>
      <c r="H58" s="33">
        <f>F58*0.5</f>
        <v>28.8</v>
      </c>
      <c r="I58" s="34" t="s">
        <v>320</v>
      </c>
      <c r="J58" s="35"/>
      <c r="K58" s="39"/>
      <c r="L58" s="36"/>
      <c r="M58" s="36"/>
      <c r="N58" s="37"/>
    </row>
    <row r="59" spans="1:14" s="31" customFormat="1" ht="28.5" customHeight="1">
      <c r="A59" s="70" t="s">
        <v>72</v>
      </c>
      <c r="B59" s="61" t="s">
        <v>7</v>
      </c>
      <c r="C59" s="8" t="s">
        <v>312</v>
      </c>
      <c r="D59" s="25" t="s">
        <v>241</v>
      </c>
      <c r="E59" s="9" t="s">
        <v>75</v>
      </c>
      <c r="F59" s="10" t="s">
        <v>108</v>
      </c>
      <c r="G59" s="4">
        <v>85.4</v>
      </c>
      <c r="H59" s="26">
        <f>F59*0.5+G59*0.5</f>
        <v>71</v>
      </c>
      <c r="I59" s="27">
        <v>1</v>
      </c>
      <c r="J59" s="28" t="s">
        <v>313</v>
      </c>
      <c r="K59" s="38"/>
      <c r="L59" s="29"/>
      <c r="M59" s="29"/>
      <c r="N59" s="30"/>
    </row>
    <row r="60" spans="1:14" ht="28.5" customHeight="1">
      <c r="A60" s="70"/>
      <c r="B60" s="62"/>
      <c r="C60" s="11" t="s">
        <v>76</v>
      </c>
      <c r="D60" s="32" t="s">
        <v>242</v>
      </c>
      <c r="E60" s="12" t="s">
        <v>77</v>
      </c>
      <c r="F60" s="13" t="s">
        <v>109</v>
      </c>
      <c r="G60" s="7">
        <v>80.2</v>
      </c>
      <c r="H60" s="33">
        <f>F60*0.5+G60*0.5</f>
        <v>68.3</v>
      </c>
      <c r="I60" s="34">
        <v>2</v>
      </c>
      <c r="J60" s="35"/>
      <c r="K60" s="39"/>
      <c r="L60" s="36"/>
      <c r="M60" s="36"/>
      <c r="N60" s="37"/>
    </row>
    <row r="61" spans="1:14" ht="28.5" customHeight="1">
      <c r="A61" s="70"/>
      <c r="B61" s="63"/>
      <c r="C61" s="14" t="s">
        <v>73</v>
      </c>
      <c r="D61" s="32" t="s">
        <v>243</v>
      </c>
      <c r="E61" s="15" t="s">
        <v>74</v>
      </c>
      <c r="F61" s="16" t="s">
        <v>88</v>
      </c>
      <c r="G61" s="7">
        <v>77.8</v>
      </c>
      <c r="H61" s="33">
        <f>F61*0.5+G61*0.5</f>
        <v>67.900000000000006</v>
      </c>
      <c r="I61" s="34">
        <v>3</v>
      </c>
      <c r="J61" s="35"/>
      <c r="K61" s="39"/>
      <c r="L61" s="36"/>
      <c r="M61" s="36"/>
      <c r="N61" s="37"/>
    </row>
    <row r="62" spans="1:14" s="31" customFormat="1" ht="28.5" customHeight="1">
      <c r="A62" s="64" t="s">
        <v>78</v>
      </c>
      <c r="B62" s="64" t="s">
        <v>7</v>
      </c>
      <c r="C62" s="8" t="s">
        <v>79</v>
      </c>
      <c r="D62" s="25" t="s">
        <v>244</v>
      </c>
      <c r="E62" s="9" t="s">
        <v>80</v>
      </c>
      <c r="F62" s="10" t="s">
        <v>110</v>
      </c>
      <c r="G62" s="4">
        <v>87</v>
      </c>
      <c r="H62" s="26">
        <f t="shared" si="0"/>
        <v>71.5</v>
      </c>
      <c r="I62" s="27">
        <v>1</v>
      </c>
      <c r="J62" s="28" t="s">
        <v>289</v>
      </c>
      <c r="K62" s="38"/>
      <c r="L62" s="29"/>
      <c r="M62" s="29"/>
      <c r="N62" s="30"/>
    </row>
    <row r="63" spans="1:14" ht="28.5" customHeight="1">
      <c r="A63" s="71"/>
      <c r="B63" s="65"/>
      <c r="C63" s="11" t="s">
        <v>81</v>
      </c>
      <c r="D63" s="32" t="s">
        <v>245</v>
      </c>
      <c r="E63" s="12" t="s">
        <v>82</v>
      </c>
      <c r="F63" s="13" t="s">
        <v>111</v>
      </c>
      <c r="G63" s="7">
        <v>76</v>
      </c>
      <c r="H63" s="33">
        <f t="shared" si="0"/>
        <v>65.400000000000006</v>
      </c>
      <c r="I63" s="34">
        <v>2</v>
      </c>
      <c r="J63" s="35"/>
      <c r="K63" s="39"/>
      <c r="L63" s="36"/>
      <c r="M63" s="36"/>
      <c r="N63" s="37"/>
    </row>
    <row r="64" spans="1:14" s="50" customFormat="1" ht="28.5" customHeight="1">
      <c r="A64" s="58" t="s">
        <v>132</v>
      </c>
      <c r="B64" s="58" t="s">
        <v>7</v>
      </c>
      <c r="C64" s="44" t="s">
        <v>135</v>
      </c>
      <c r="D64" s="45" t="s">
        <v>254</v>
      </c>
      <c r="E64" s="46" t="s">
        <v>136</v>
      </c>
      <c r="F64" s="44" t="s">
        <v>158</v>
      </c>
      <c r="G64" s="10">
        <v>85</v>
      </c>
      <c r="H64" s="47">
        <f t="shared" ref="H64:H72" si="3">F64*0.5+G64*0.5</f>
        <v>71.400000000000006</v>
      </c>
      <c r="I64" s="53">
        <v>1</v>
      </c>
      <c r="J64" s="49" t="s">
        <v>294</v>
      </c>
      <c r="L64" s="51"/>
      <c r="N64" s="52"/>
    </row>
    <row r="65" spans="1:14" ht="28.5" customHeight="1">
      <c r="A65" s="59"/>
      <c r="B65" s="59"/>
      <c r="C65" s="5" t="s">
        <v>133</v>
      </c>
      <c r="D65" s="32" t="s">
        <v>255</v>
      </c>
      <c r="E65" s="6" t="s">
        <v>134</v>
      </c>
      <c r="F65" s="5" t="s">
        <v>93</v>
      </c>
      <c r="G65" s="54">
        <v>79.8</v>
      </c>
      <c r="H65" s="43">
        <f t="shared" si="3"/>
        <v>69.3</v>
      </c>
      <c r="I65" s="55">
        <v>2</v>
      </c>
      <c r="J65" s="35"/>
      <c r="L65" s="36"/>
      <c r="N65" s="37"/>
    </row>
    <row r="66" spans="1:14" ht="28.5" customHeight="1">
      <c r="A66" s="60"/>
      <c r="B66" s="60"/>
      <c r="C66" s="5" t="s">
        <v>314</v>
      </c>
      <c r="D66" s="32" t="s">
        <v>256</v>
      </c>
      <c r="E66" s="6" t="s">
        <v>137</v>
      </c>
      <c r="F66" s="5" t="s">
        <v>159</v>
      </c>
      <c r="G66" s="42">
        <v>78</v>
      </c>
      <c r="H66" s="43">
        <f t="shared" si="3"/>
        <v>66.3</v>
      </c>
      <c r="I66" s="34">
        <v>3</v>
      </c>
      <c r="J66" s="35"/>
      <c r="L66" s="36"/>
      <c r="N66" s="37"/>
    </row>
    <row r="67" spans="1:14" s="31" customFormat="1" ht="28.5" customHeight="1">
      <c r="A67" s="58" t="s">
        <v>138</v>
      </c>
      <c r="B67" s="58" t="s">
        <v>7</v>
      </c>
      <c r="C67" s="2" t="s">
        <v>143</v>
      </c>
      <c r="D67" s="25" t="s">
        <v>257</v>
      </c>
      <c r="E67" s="3" t="s">
        <v>144</v>
      </c>
      <c r="F67" s="2" t="s">
        <v>89</v>
      </c>
      <c r="G67" s="40">
        <v>87.4</v>
      </c>
      <c r="H67" s="41">
        <f t="shared" si="3"/>
        <v>71.400000000000006</v>
      </c>
      <c r="I67" s="27">
        <v>1</v>
      </c>
      <c r="J67" s="28" t="s">
        <v>315</v>
      </c>
      <c r="L67" s="29"/>
      <c r="N67" s="30"/>
    </row>
    <row r="68" spans="1:14" ht="28.5" customHeight="1">
      <c r="A68" s="59"/>
      <c r="B68" s="59"/>
      <c r="C68" s="5" t="s">
        <v>139</v>
      </c>
      <c r="D68" s="32" t="s">
        <v>258</v>
      </c>
      <c r="E68" s="6" t="s">
        <v>140</v>
      </c>
      <c r="F68" s="5" t="s">
        <v>160</v>
      </c>
      <c r="G68" s="42">
        <v>80.2</v>
      </c>
      <c r="H68" s="43">
        <f t="shared" si="3"/>
        <v>69.599999999999994</v>
      </c>
      <c r="I68" s="34">
        <v>2</v>
      </c>
      <c r="J68" s="35"/>
      <c r="L68" s="36"/>
      <c r="N68" s="37"/>
    </row>
    <row r="69" spans="1:14" ht="28.5" customHeight="1">
      <c r="A69" s="60"/>
      <c r="B69" s="60"/>
      <c r="C69" s="5" t="s">
        <v>141</v>
      </c>
      <c r="D69" s="32" t="s">
        <v>259</v>
      </c>
      <c r="E69" s="6" t="s">
        <v>142</v>
      </c>
      <c r="F69" s="5" t="s">
        <v>158</v>
      </c>
      <c r="G69" s="42">
        <v>78.8</v>
      </c>
      <c r="H69" s="43">
        <f t="shared" si="3"/>
        <v>68.3</v>
      </c>
      <c r="I69" s="34">
        <v>3</v>
      </c>
      <c r="J69" s="35"/>
      <c r="L69" s="36"/>
      <c r="N69" s="37"/>
    </row>
    <row r="70" spans="1:14" s="31" customFormat="1" ht="28.5" customHeight="1">
      <c r="A70" s="58" t="s">
        <v>189</v>
      </c>
      <c r="B70" s="58" t="s">
        <v>7</v>
      </c>
      <c r="C70" s="2" t="s">
        <v>190</v>
      </c>
      <c r="D70" s="25" t="s">
        <v>275</v>
      </c>
      <c r="E70" s="3" t="s">
        <v>191</v>
      </c>
      <c r="F70" s="2" t="s">
        <v>89</v>
      </c>
      <c r="G70" s="40">
        <v>83.3</v>
      </c>
      <c r="H70" s="41">
        <f t="shared" si="3"/>
        <v>69.349999999999994</v>
      </c>
      <c r="I70" s="27">
        <v>1</v>
      </c>
      <c r="J70" s="28" t="s">
        <v>318</v>
      </c>
      <c r="L70" s="29"/>
      <c r="N70" s="30"/>
    </row>
    <row r="71" spans="1:14" ht="28.5" customHeight="1">
      <c r="A71" s="59"/>
      <c r="B71" s="59"/>
      <c r="C71" s="5" t="s">
        <v>319</v>
      </c>
      <c r="D71" s="32" t="s">
        <v>276</v>
      </c>
      <c r="E71" s="6" t="s">
        <v>192</v>
      </c>
      <c r="F71" s="5" t="s">
        <v>209</v>
      </c>
      <c r="G71" s="42">
        <v>79.8</v>
      </c>
      <c r="H71" s="43">
        <f t="shared" si="3"/>
        <v>67.099999999999994</v>
      </c>
      <c r="I71" s="34">
        <v>2</v>
      </c>
      <c r="J71" s="35"/>
      <c r="L71" s="36"/>
      <c r="N71" s="37"/>
    </row>
    <row r="72" spans="1:14" ht="28.5" customHeight="1">
      <c r="A72" s="60"/>
      <c r="B72" s="60"/>
      <c r="C72" s="5" t="s">
        <v>193</v>
      </c>
      <c r="D72" s="32" t="s">
        <v>277</v>
      </c>
      <c r="E72" s="6" t="s">
        <v>194</v>
      </c>
      <c r="F72" s="5" t="s">
        <v>153</v>
      </c>
      <c r="G72" s="42">
        <v>80.8</v>
      </c>
      <c r="H72" s="43">
        <f t="shared" si="3"/>
        <v>66.900000000000006</v>
      </c>
      <c r="I72" s="34">
        <v>3</v>
      </c>
      <c r="J72" s="35"/>
      <c r="L72" s="36"/>
      <c r="N72" s="37"/>
    </row>
  </sheetData>
  <mergeCells count="49">
    <mergeCell ref="A1:J1"/>
    <mergeCell ref="A12:A14"/>
    <mergeCell ref="A15:A17"/>
    <mergeCell ref="B3:B5"/>
    <mergeCell ref="B6:B8"/>
    <mergeCell ref="B12:B14"/>
    <mergeCell ref="B15:B17"/>
    <mergeCell ref="A3:A5"/>
    <mergeCell ref="A6:A8"/>
    <mergeCell ref="A70:A72"/>
    <mergeCell ref="A37:A38"/>
    <mergeCell ref="A26:A27"/>
    <mergeCell ref="A28:A30"/>
    <mergeCell ref="A24:A25"/>
    <mergeCell ref="A45:A46"/>
    <mergeCell ref="A67:A69"/>
    <mergeCell ref="B31:B33"/>
    <mergeCell ref="A42:A43"/>
    <mergeCell ref="A39:A41"/>
    <mergeCell ref="A59:A61"/>
    <mergeCell ref="A62:A63"/>
    <mergeCell ref="A56:A58"/>
    <mergeCell ref="A34:A36"/>
    <mergeCell ref="A47:A49"/>
    <mergeCell ref="A50:A52"/>
    <mergeCell ref="A53:A55"/>
    <mergeCell ref="A31:A33"/>
    <mergeCell ref="B67:B69"/>
    <mergeCell ref="B53:B55"/>
    <mergeCell ref="B56:B58"/>
    <mergeCell ref="A18:A20"/>
    <mergeCell ref="A21:A23"/>
    <mergeCell ref="A64:A66"/>
    <mergeCell ref="B64:B66"/>
    <mergeCell ref="B70:B72"/>
    <mergeCell ref="B18:B20"/>
    <mergeCell ref="B21:B23"/>
    <mergeCell ref="B24:B25"/>
    <mergeCell ref="B26:B27"/>
    <mergeCell ref="B28:B30"/>
    <mergeCell ref="B37:B38"/>
    <mergeCell ref="B59:B61"/>
    <mergeCell ref="B62:B63"/>
    <mergeCell ref="B39:B41"/>
    <mergeCell ref="B42:B43"/>
    <mergeCell ref="B45:B46"/>
    <mergeCell ref="B34:B36"/>
    <mergeCell ref="B47:B49"/>
    <mergeCell ref="B50:B52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䄐ྜ</cp:lastModifiedBy>
  <cp:lastPrinted>2015-06-12T07:35:35Z</cp:lastPrinted>
  <dcterms:created xsi:type="dcterms:W3CDTF">2014-12-08T09:39:17Z</dcterms:created>
  <dcterms:modified xsi:type="dcterms:W3CDTF">2017-07-10T07:34:48Z</dcterms:modified>
</cp:coreProperties>
</file>