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930" windowWidth="10635" windowHeight="97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6" i="1"/>
  <c r="M6" s="1"/>
  <c r="L7"/>
  <c r="M7" s="1"/>
  <c r="L5"/>
  <c r="M5" s="1"/>
  <c r="J8"/>
  <c r="K8"/>
  <c r="I8"/>
  <c r="G8"/>
  <c r="L8" l="1"/>
  <c r="M8" s="1"/>
</calcChain>
</file>

<file path=xl/sharedStrings.xml><?xml version="1.0" encoding="utf-8"?>
<sst xmlns="http://schemas.openxmlformats.org/spreadsheetml/2006/main" count="26" uniqueCount="26">
  <si>
    <t>注：发行时间、项目、规模可能因实际情况发生变化，如变化本单位将及时更新。以最终信息披露文件为准。</t>
  </si>
  <si>
    <t>所属领域</t>
  </si>
  <si>
    <t>项目名称</t>
  </si>
  <si>
    <t>教育</t>
    <phoneticPr fontId="1" type="noConversion"/>
  </si>
  <si>
    <t>4月</t>
    <phoneticPr fontId="1" type="noConversion"/>
  </si>
  <si>
    <t>5月</t>
    <phoneticPr fontId="1" type="noConversion"/>
  </si>
  <si>
    <t>3月</t>
    <phoneticPr fontId="1" type="noConversion"/>
  </si>
  <si>
    <t>单位：万元</t>
    <phoneticPr fontId="1" type="noConversion"/>
  </si>
  <si>
    <t>小计</t>
    <phoneticPr fontId="1" type="noConversion"/>
  </si>
  <si>
    <t>与申报差异</t>
    <phoneticPr fontId="1" type="noConversion"/>
  </si>
  <si>
    <t>建设单位</t>
    <phoneticPr fontId="1" type="noConversion"/>
  </si>
  <si>
    <t>区工务署</t>
    <phoneticPr fontId="1" type="noConversion"/>
  </si>
  <si>
    <t>盐田区2020年一般债券项目明细表</t>
    <phoneticPr fontId="1" type="noConversion"/>
  </si>
  <si>
    <t>单位：亿元</t>
    <phoneticPr fontId="1" type="noConversion"/>
  </si>
  <si>
    <t>合计</t>
    <phoneticPr fontId="1" type="noConversion"/>
  </si>
  <si>
    <t>序号</t>
    <phoneticPr fontId="1" type="noConversion"/>
  </si>
  <si>
    <t>附件1-2</t>
    <phoneticPr fontId="1" type="noConversion"/>
  </si>
  <si>
    <t>盐田区2021年专项债券项目明细表</t>
    <phoneticPr fontId="1" type="noConversion"/>
  </si>
  <si>
    <t>金额</t>
    <phoneticPr fontId="1" type="noConversion"/>
  </si>
  <si>
    <t>盐田区人民医院医疗综合楼建设工程</t>
    <phoneticPr fontId="1" type="noConversion"/>
  </si>
  <si>
    <t>医疗卫生</t>
    <phoneticPr fontId="1" type="noConversion"/>
  </si>
  <si>
    <t>盐港幼儿园、海心幼儿园建设和机关幼儿园拆除重建工程项目</t>
    <phoneticPr fontId="1" type="noConversion"/>
  </si>
  <si>
    <t>区工务署、区教育局</t>
    <phoneticPr fontId="1" type="noConversion"/>
  </si>
  <si>
    <t>盐田区半山公园带项目</t>
    <phoneticPr fontId="1" type="noConversion"/>
  </si>
  <si>
    <t>区城管局</t>
    <phoneticPr fontId="1" type="noConversion"/>
  </si>
  <si>
    <t>市政建设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</si>
</sst>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b/>
      <sz val="18"/>
      <color theme="1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58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176" fontId="0" fillId="0" borderId="1" xfId="0" applyNumberFormat="1" applyBorder="1">
      <alignment vertical="center"/>
    </xf>
    <xf numFmtId="176" fontId="6" fillId="0" borderId="1" xfId="0" applyNumberFormat="1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6" fillId="0" borderId="2" xfId="0" applyNumberFormat="1" applyFont="1" applyBorder="1">
      <alignment vertical="center"/>
    </xf>
    <xf numFmtId="176" fontId="6" fillId="0" borderId="4" xfId="0" applyNumberFormat="1" applyFont="1" applyBorder="1">
      <alignment vertical="center"/>
    </xf>
    <xf numFmtId="176" fontId="6" fillId="0" borderId="5" xfId="0" applyNumberFormat="1" applyFont="1" applyBorder="1">
      <alignment vertical="center"/>
    </xf>
    <xf numFmtId="176" fontId="0" fillId="0" borderId="3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5" xfId="0" applyNumberForma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7" xfId="0" applyBorder="1">
      <alignment vertical="center"/>
    </xf>
    <xf numFmtId="0" fontId="0" fillId="0" borderId="0" xfId="0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8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topLeftCell="C1" workbookViewId="0">
      <selection activeCell="E22" sqref="E22"/>
    </sheetView>
  </sheetViews>
  <sheetFormatPr defaultRowHeight="13.5"/>
  <cols>
    <col min="1" max="2" width="38.875" hidden="1" customWidth="1"/>
    <col min="3" max="3" width="6" bestFit="1" customWidth="1"/>
    <col min="4" max="4" width="45.125" customWidth="1"/>
    <col min="5" max="5" width="17.125" customWidth="1"/>
    <col min="6" max="6" width="13.75" customWidth="1"/>
    <col min="8" max="12" width="0" hidden="1" customWidth="1"/>
    <col min="13" max="13" width="13.125" hidden="1" customWidth="1"/>
  </cols>
  <sheetData>
    <row r="1" spans="1:13">
      <c r="C1" t="s">
        <v>16</v>
      </c>
    </row>
    <row r="2" spans="1:13" s="22" customFormat="1" ht="24">
      <c r="A2" s="21" t="s">
        <v>12</v>
      </c>
      <c r="B2" s="21"/>
      <c r="C2" s="23" t="s">
        <v>17</v>
      </c>
      <c r="D2" s="23"/>
      <c r="E2" s="23"/>
      <c r="F2" s="23"/>
      <c r="G2" s="23"/>
    </row>
    <row r="3" spans="1:13" ht="17.25" customHeight="1" thickBot="1">
      <c r="A3" s="1"/>
      <c r="B3" s="1"/>
      <c r="C3" s="1"/>
      <c r="D3" s="1"/>
      <c r="E3" s="1"/>
      <c r="F3" s="27" t="s">
        <v>13</v>
      </c>
      <c r="G3" s="27"/>
      <c r="K3" s="8" t="s">
        <v>7</v>
      </c>
    </row>
    <row r="4" spans="1:13" ht="27.95" customHeight="1">
      <c r="A4" s="20"/>
      <c r="B4" s="24"/>
      <c r="C4" s="28" t="s">
        <v>15</v>
      </c>
      <c r="D4" s="29" t="s">
        <v>2</v>
      </c>
      <c r="E4" s="29" t="s">
        <v>10</v>
      </c>
      <c r="F4" s="29" t="s">
        <v>1</v>
      </c>
      <c r="G4" s="30" t="s">
        <v>18</v>
      </c>
      <c r="I4" s="12" t="s">
        <v>6</v>
      </c>
      <c r="J4" s="7" t="s">
        <v>4</v>
      </c>
      <c r="K4" s="7" t="s">
        <v>5</v>
      </c>
      <c r="L4" s="11" t="s">
        <v>8</v>
      </c>
      <c r="M4" s="13" t="s">
        <v>9</v>
      </c>
    </row>
    <row r="5" spans="1:13" ht="27.95" customHeight="1">
      <c r="A5" s="2"/>
      <c r="B5" s="25"/>
      <c r="C5" s="31">
        <v>1</v>
      </c>
      <c r="D5" s="5" t="s">
        <v>19</v>
      </c>
      <c r="E5" s="4" t="s">
        <v>11</v>
      </c>
      <c r="F5" s="5" t="s">
        <v>20</v>
      </c>
      <c r="G5" s="32">
        <v>1.3</v>
      </c>
      <c r="I5" s="14">
        <v>4765</v>
      </c>
      <c r="J5" s="10">
        <v>0</v>
      </c>
      <c r="K5" s="10">
        <v>140</v>
      </c>
      <c r="L5" s="9">
        <f>SUM(I5:K5)</f>
        <v>4905</v>
      </c>
      <c r="M5" s="17">
        <f>G5*10000-L5</f>
        <v>8095</v>
      </c>
    </row>
    <row r="6" spans="1:13" ht="27.95" customHeight="1">
      <c r="A6" s="2"/>
      <c r="B6" s="25"/>
      <c r="C6" s="31">
        <v>2</v>
      </c>
      <c r="D6" s="6" t="s">
        <v>21</v>
      </c>
      <c r="E6" s="4" t="s">
        <v>22</v>
      </c>
      <c r="F6" s="5" t="s">
        <v>3</v>
      </c>
      <c r="G6" s="32">
        <v>0.4</v>
      </c>
      <c r="I6" s="14"/>
      <c r="J6" s="10"/>
      <c r="K6" s="10"/>
      <c r="L6" s="9">
        <f t="shared" ref="L6:L8" si="0">SUM(I6:K6)</f>
        <v>0</v>
      </c>
      <c r="M6" s="17">
        <f t="shared" ref="M6:M8" si="1">G6*10000-L6</f>
        <v>4000</v>
      </c>
    </row>
    <row r="7" spans="1:13" ht="27.95" customHeight="1">
      <c r="A7" s="2"/>
      <c r="B7" s="25"/>
      <c r="C7" s="31">
        <v>3</v>
      </c>
      <c r="D7" s="6" t="s">
        <v>23</v>
      </c>
      <c r="E7" s="4" t="s">
        <v>24</v>
      </c>
      <c r="F7" s="5" t="s">
        <v>25</v>
      </c>
      <c r="G7" s="32">
        <v>1.3</v>
      </c>
      <c r="I7" s="14"/>
      <c r="J7" s="10">
        <v>80.61</v>
      </c>
      <c r="K7" s="10">
        <v>117.68</v>
      </c>
      <c r="L7" s="9">
        <f t="shared" si="0"/>
        <v>198.29000000000002</v>
      </c>
      <c r="M7" s="17">
        <f t="shared" si="1"/>
        <v>12801.71</v>
      </c>
    </row>
    <row r="8" spans="1:13" s="1" customFormat="1" ht="27.95" customHeight="1" thickBot="1">
      <c r="A8" s="3"/>
      <c r="B8" s="26"/>
      <c r="C8" s="33" t="s">
        <v>14</v>
      </c>
      <c r="D8" s="34"/>
      <c r="E8" s="34"/>
      <c r="F8" s="35"/>
      <c r="G8" s="36">
        <f>SUM(G5:G7)</f>
        <v>3</v>
      </c>
      <c r="I8" s="15">
        <f>SUM(I5:I7)</f>
        <v>4765</v>
      </c>
      <c r="J8" s="16">
        <f>SUM(J5:J7)</f>
        <v>80.61</v>
      </c>
      <c r="K8" s="16">
        <f>SUM(K5:K7)</f>
        <v>257.68</v>
      </c>
      <c r="L8" s="19">
        <f t="shared" si="0"/>
        <v>5103.29</v>
      </c>
      <c r="M8" s="18">
        <f t="shared" si="1"/>
        <v>24896.71</v>
      </c>
    </row>
    <row r="9" spans="1:13">
      <c r="A9" t="s">
        <v>0</v>
      </c>
    </row>
  </sheetData>
  <mergeCells count="3">
    <mergeCell ref="F3:G3"/>
    <mergeCell ref="C8:F8"/>
    <mergeCell ref="C2:G2"/>
  </mergeCells>
  <phoneticPr fontId="1" type="noConversion"/>
  <printOptions horizontalCentered="1"/>
  <pageMargins left="0.27559055118110237" right="0.35433070866141736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刘俐</dc:creator>
  <cp:lastModifiedBy>杜湘滨</cp:lastModifiedBy>
  <cp:lastPrinted>2021-05-31T03:20:02Z</cp:lastPrinted>
  <dcterms:created xsi:type="dcterms:W3CDTF">2019-01-28T09:26:29Z</dcterms:created>
  <dcterms:modified xsi:type="dcterms:W3CDTF">2021-05-31T03:20:04Z</dcterms:modified>
</cp:coreProperties>
</file>