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Sheet1!$A$1:$H$20</definedName>
  </definedNames>
  <calcPr calcId="144525"/>
</workbook>
</file>

<file path=xl/sharedStrings.xml><?xml version="1.0" encoding="utf-8"?>
<sst xmlns="http://schemas.openxmlformats.org/spreadsheetml/2006/main" count="35" uniqueCount="29">
  <si>
    <t>附件1</t>
  </si>
  <si>
    <t>盐田区2021年一般公共预算收入完成情况及2022年收入预算表</t>
  </si>
  <si>
    <r>
      <rPr>
        <b/>
        <sz val="14"/>
        <rFont val="Times New Roman"/>
        <charset val="134"/>
      </rPr>
      <t xml:space="preserve">                                                                                            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单位：万元</t>
    </r>
  </si>
  <si>
    <t>预算科目</t>
  </si>
  <si>
    <t>2021年</t>
  </si>
  <si>
    <t>2022年</t>
  </si>
  <si>
    <t>备注</t>
  </si>
  <si>
    <r>
      <rPr>
        <sz val="12"/>
        <rFont val="宋体"/>
        <charset val="134"/>
        <scheme val="minor"/>
      </rPr>
      <t>2020</t>
    </r>
    <r>
      <rPr>
        <sz val="12"/>
        <rFont val="宋体"/>
        <charset val="134"/>
      </rPr>
      <t>年完成</t>
    </r>
  </si>
  <si>
    <t>预算数</t>
  </si>
  <si>
    <t>完成数</t>
  </si>
  <si>
    <t>完成预算%</t>
  </si>
  <si>
    <t>同比增长%</t>
  </si>
  <si>
    <t>增长%</t>
  </si>
  <si>
    <t>一、区级一般公共预算收入</t>
  </si>
  <si>
    <t>1.税收收入</t>
  </si>
  <si>
    <t>2.非税收入</t>
  </si>
  <si>
    <t>二、转移性收入</t>
  </si>
  <si>
    <t>1.返还性收入</t>
  </si>
  <si>
    <t>2.一般性转移支付收入</t>
  </si>
  <si>
    <t>3.专项转移支付收入</t>
  </si>
  <si>
    <t>4.上年结余收入</t>
  </si>
  <si>
    <t>-</t>
  </si>
  <si>
    <t>5.调入资金</t>
  </si>
  <si>
    <t>从政府性基金预算调入一般公共预算</t>
  </si>
  <si>
    <t>从国有资本经营预算调入一般公共预算</t>
  </si>
  <si>
    <t>从其他资金调入一般公共预算</t>
  </si>
  <si>
    <t>6.债务转贷收入</t>
  </si>
  <si>
    <t>7.动用预算稳定调节基金</t>
  </si>
  <si>
    <t>收入合计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</si>
</sst>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-\¥* #,##0_-;\-\¥* #,##0_-;_-\¥* &quot;-&quot;_-;_-@_-"/>
    <numFmt numFmtId="177" formatCode="0.0%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4"/>
      <name val="Times New Roman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name val="Times New Roman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5" applyFont="1" applyFill="1" applyAlignment="1">
      <alignment vertical="center"/>
    </xf>
    <xf numFmtId="0" fontId="1" fillId="0" borderId="0" xfId="5" applyFill="1"/>
    <xf numFmtId="0" fontId="3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right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justify" vertical="center" wrapText="1"/>
    </xf>
    <xf numFmtId="3" fontId="6" fillId="0" borderId="5" xfId="5" applyNumberFormat="1" applyFont="1" applyFill="1" applyBorder="1" applyAlignment="1">
      <alignment horizontal="right" vertical="center" wrapText="1"/>
    </xf>
    <xf numFmtId="177" fontId="6" fillId="0" borderId="5" xfId="13" applyNumberFormat="1" applyFont="1" applyFill="1" applyBorder="1" applyAlignment="1">
      <alignment horizontal="righ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left" vertical="center" wrapText="1" indent="1"/>
    </xf>
    <xf numFmtId="41" fontId="7" fillId="0" borderId="5" xfId="5" applyNumberFormat="1" applyFont="1" applyFill="1" applyBorder="1" applyAlignment="1">
      <alignment horizontal="right" vertical="center" wrapText="1"/>
    </xf>
    <xf numFmtId="177" fontId="7" fillId="0" borderId="5" xfId="13" applyNumberFormat="1" applyFont="1" applyFill="1" applyBorder="1" applyAlignment="1">
      <alignment horizontal="right" vertical="center" wrapText="1"/>
    </xf>
    <xf numFmtId="0" fontId="7" fillId="0" borderId="6" xfId="5" applyFont="1" applyFill="1" applyBorder="1" applyAlignment="1">
      <alignment horizontal="right" wrapText="1"/>
    </xf>
    <xf numFmtId="3" fontId="7" fillId="0" borderId="5" xfId="5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2"/>
    </xf>
    <xf numFmtId="0" fontId="6" fillId="0" borderId="7" xfId="5" applyFont="1" applyFill="1" applyBorder="1" applyAlignment="1">
      <alignment horizontal="center" vertical="center" wrapText="1"/>
    </xf>
    <xf numFmtId="41" fontId="6" fillId="0" borderId="8" xfId="5" applyNumberFormat="1" applyFont="1" applyFill="1" applyBorder="1" applyAlignment="1">
      <alignment horizontal="right" vertical="center" wrapText="1"/>
    </xf>
    <xf numFmtId="177" fontId="6" fillId="0" borderId="8" xfId="13" applyNumberFormat="1" applyFont="1" applyFill="1" applyBorder="1" applyAlignment="1">
      <alignment horizontal="right" vertical="center" wrapText="1"/>
    </xf>
    <xf numFmtId="0" fontId="7" fillId="0" borderId="9" xfId="5" applyFont="1" applyFill="1" applyBorder="1" applyAlignment="1">
      <alignment horizontal="right" wrapText="1"/>
    </xf>
    <xf numFmtId="41" fontId="1" fillId="0" borderId="0" xfId="5" applyNumberFormat="1" applyFill="1"/>
    <xf numFmtId="176" fontId="9" fillId="0" borderId="10" xfId="1" applyNumberFormat="1" applyFont="1" applyFill="1" applyBorder="1" applyAlignment="1">
      <alignment horizontal="center" vertical="center"/>
    </xf>
    <xf numFmtId="3" fontId="10" fillId="0" borderId="10" xfId="5" applyNumberFormat="1" applyFont="1" applyFill="1" applyBorder="1" applyAlignment="1">
      <alignment horizontal="right" vertical="center" wrapText="1"/>
    </xf>
    <xf numFmtId="177" fontId="1" fillId="0" borderId="0" xfId="13" applyNumberFormat="1" applyFont="1" applyFill="1" applyBorder="1" applyAlignment="1" applyProtection="1"/>
    <xf numFmtId="43" fontId="0" fillId="0" borderId="0" xfId="0" applyNumberFormat="1" applyFill="1">
      <alignment vertical="center"/>
    </xf>
    <xf numFmtId="10" fontId="0" fillId="0" borderId="0" xfId="13" applyNumberFormat="1" applyFont="1" applyFill="1">
      <alignment vertical="center"/>
    </xf>
    <xf numFmtId="41" fontId="2" fillId="0" borderId="10" xfId="5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>
      <alignment vertical="center"/>
    </xf>
    <xf numFmtId="3" fontId="2" fillId="0" borderId="10" xfId="5" applyNumberFormat="1" applyFont="1" applyFill="1" applyBorder="1" applyAlignment="1">
      <alignment horizontal="right" vertical="center" wrapText="1"/>
    </xf>
    <xf numFmtId="0" fontId="8" fillId="0" borderId="0" xfId="0" applyFont="1" applyFill="1">
      <alignment vertical="center"/>
    </xf>
    <xf numFmtId="3" fontId="8" fillId="0" borderId="0" xfId="0" applyNumberFormat="1" applyFont="1" applyFill="1">
      <alignment vertical="center"/>
    </xf>
    <xf numFmtId="41" fontId="6" fillId="0" borderId="10" xfId="5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收入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支出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4"/>
  <sheetViews>
    <sheetView tabSelected="1" workbookViewId="0">
      <selection activeCell="F15" sqref="F15:F17"/>
    </sheetView>
  </sheetViews>
  <sheetFormatPr defaultColWidth="9" defaultRowHeight="13.5"/>
  <cols>
    <col min="1" max="1" width="40.5" style="3" customWidth="1"/>
    <col min="2" max="6" width="13.125" style="3" customWidth="1"/>
    <col min="7" max="7" width="15.375" style="3" customWidth="1"/>
    <col min="8" max="8" width="24.5" style="3" customWidth="1"/>
    <col min="9" max="9" width="14.25" style="3" hidden="1" customWidth="1"/>
    <col min="10" max="10" width="13.75" style="3"/>
    <col min="11" max="11" width="8" style="3" customWidth="1"/>
    <col min="12" max="12" width="8.25" style="3" customWidth="1"/>
    <col min="13" max="256" width="9" style="3"/>
    <col min="257" max="257" width="27.5" style="3" customWidth="1"/>
    <col min="258" max="263" width="13.125" style="3" customWidth="1"/>
    <col min="264" max="264" width="19.625" style="3" customWidth="1"/>
    <col min="265" max="265" width="14.25" style="3" customWidth="1"/>
    <col min="266" max="512" width="9" style="3"/>
    <col min="513" max="513" width="27.5" style="3" customWidth="1"/>
    <col min="514" max="519" width="13.125" style="3" customWidth="1"/>
    <col min="520" max="520" width="19.625" style="3" customWidth="1"/>
    <col min="521" max="521" width="14.25" style="3" customWidth="1"/>
    <col min="522" max="768" width="9" style="3"/>
    <col min="769" max="769" width="27.5" style="3" customWidth="1"/>
    <col min="770" max="775" width="13.125" style="3" customWidth="1"/>
    <col min="776" max="776" width="19.625" style="3" customWidth="1"/>
    <col min="777" max="777" width="14.25" style="3" customWidth="1"/>
    <col min="778" max="1024" width="9" style="3"/>
    <col min="1025" max="1025" width="27.5" style="3" customWidth="1"/>
    <col min="1026" max="1031" width="13.125" style="3" customWidth="1"/>
    <col min="1032" max="1032" width="19.625" style="3" customWidth="1"/>
    <col min="1033" max="1033" width="14.25" style="3" customWidth="1"/>
    <col min="1034" max="1280" width="9" style="3"/>
    <col min="1281" max="1281" width="27.5" style="3" customWidth="1"/>
    <col min="1282" max="1287" width="13.125" style="3" customWidth="1"/>
    <col min="1288" max="1288" width="19.625" style="3" customWidth="1"/>
    <col min="1289" max="1289" width="14.25" style="3" customWidth="1"/>
    <col min="1290" max="1536" width="9" style="3"/>
    <col min="1537" max="1537" width="27.5" style="3" customWidth="1"/>
    <col min="1538" max="1543" width="13.125" style="3" customWidth="1"/>
    <col min="1544" max="1544" width="19.625" style="3" customWidth="1"/>
    <col min="1545" max="1545" width="14.25" style="3" customWidth="1"/>
    <col min="1546" max="1792" width="9" style="3"/>
    <col min="1793" max="1793" width="27.5" style="3" customWidth="1"/>
    <col min="1794" max="1799" width="13.125" style="3" customWidth="1"/>
    <col min="1800" max="1800" width="19.625" style="3" customWidth="1"/>
    <col min="1801" max="1801" width="14.25" style="3" customWidth="1"/>
    <col min="1802" max="2048" width="9" style="3"/>
    <col min="2049" max="2049" width="27.5" style="3" customWidth="1"/>
    <col min="2050" max="2055" width="13.125" style="3" customWidth="1"/>
    <col min="2056" max="2056" width="19.625" style="3" customWidth="1"/>
    <col min="2057" max="2057" width="14.25" style="3" customWidth="1"/>
    <col min="2058" max="2304" width="9" style="3"/>
    <col min="2305" max="2305" width="27.5" style="3" customWidth="1"/>
    <col min="2306" max="2311" width="13.125" style="3" customWidth="1"/>
    <col min="2312" max="2312" width="19.625" style="3" customWidth="1"/>
    <col min="2313" max="2313" width="14.25" style="3" customWidth="1"/>
    <col min="2314" max="2560" width="9" style="3"/>
    <col min="2561" max="2561" width="27.5" style="3" customWidth="1"/>
    <col min="2562" max="2567" width="13.125" style="3" customWidth="1"/>
    <col min="2568" max="2568" width="19.625" style="3" customWidth="1"/>
    <col min="2569" max="2569" width="14.25" style="3" customWidth="1"/>
    <col min="2570" max="2816" width="9" style="3"/>
    <col min="2817" max="2817" width="27.5" style="3" customWidth="1"/>
    <col min="2818" max="2823" width="13.125" style="3" customWidth="1"/>
    <col min="2824" max="2824" width="19.625" style="3" customWidth="1"/>
    <col min="2825" max="2825" width="14.25" style="3" customWidth="1"/>
    <col min="2826" max="3072" width="9" style="3"/>
    <col min="3073" max="3073" width="27.5" style="3" customWidth="1"/>
    <col min="3074" max="3079" width="13.125" style="3" customWidth="1"/>
    <col min="3080" max="3080" width="19.625" style="3" customWidth="1"/>
    <col min="3081" max="3081" width="14.25" style="3" customWidth="1"/>
    <col min="3082" max="3328" width="9" style="3"/>
    <col min="3329" max="3329" width="27.5" style="3" customWidth="1"/>
    <col min="3330" max="3335" width="13.125" style="3" customWidth="1"/>
    <col min="3336" max="3336" width="19.625" style="3" customWidth="1"/>
    <col min="3337" max="3337" width="14.25" style="3" customWidth="1"/>
    <col min="3338" max="3584" width="9" style="3"/>
    <col min="3585" max="3585" width="27.5" style="3" customWidth="1"/>
    <col min="3586" max="3591" width="13.125" style="3" customWidth="1"/>
    <col min="3592" max="3592" width="19.625" style="3" customWidth="1"/>
    <col min="3593" max="3593" width="14.25" style="3" customWidth="1"/>
    <col min="3594" max="3840" width="9" style="3"/>
    <col min="3841" max="3841" width="27.5" style="3" customWidth="1"/>
    <col min="3842" max="3847" width="13.125" style="3" customWidth="1"/>
    <col min="3848" max="3848" width="19.625" style="3" customWidth="1"/>
    <col min="3849" max="3849" width="14.25" style="3" customWidth="1"/>
    <col min="3850" max="4096" width="9" style="3"/>
    <col min="4097" max="4097" width="27.5" style="3" customWidth="1"/>
    <col min="4098" max="4103" width="13.125" style="3" customWidth="1"/>
    <col min="4104" max="4104" width="19.625" style="3" customWidth="1"/>
    <col min="4105" max="4105" width="14.25" style="3" customWidth="1"/>
    <col min="4106" max="4352" width="9" style="3"/>
    <col min="4353" max="4353" width="27.5" style="3" customWidth="1"/>
    <col min="4354" max="4359" width="13.125" style="3" customWidth="1"/>
    <col min="4360" max="4360" width="19.625" style="3" customWidth="1"/>
    <col min="4361" max="4361" width="14.25" style="3" customWidth="1"/>
    <col min="4362" max="4608" width="9" style="3"/>
    <col min="4609" max="4609" width="27.5" style="3" customWidth="1"/>
    <col min="4610" max="4615" width="13.125" style="3" customWidth="1"/>
    <col min="4616" max="4616" width="19.625" style="3" customWidth="1"/>
    <col min="4617" max="4617" width="14.25" style="3" customWidth="1"/>
    <col min="4618" max="4864" width="9" style="3"/>
    <col min="4865" max="4865" width="27.5" style="3" customWidth="1"/>
    <col min="4866" max="4871" width="13.125" style="3" customWidth="1"/>
    <col min="4872" max="4872" width="19.625" style="3" customWidth="1"/>
    <col min="4873" max="4873" width="14.25" style="3" customWidth="1"/>
    <col min="4874" max="5120" width="9" style="3"/>
    <col min="5121" max="5121" width="27.5" style="3" customWidth="1"/>
    <col min="5122" max="5127" width="13.125" style="3" customWidth="1"/>
    <col min="5128" max="5128" width="19.625" style="3" customWidth="1"/>
    <col min="5129" max="5129" width="14.25" style="3" customWidth="1"/>
    <col min="5130" max="5376" width="9" style="3"/>
    <col min="5377" max="5377" width="27.5" style="3" customWidth="1"/>
    <col min="5378" max="5383" width="13.125" style="3" customWidth="1"/>
    <col min="5384" max="5384" width="19.625" style="3" customWidth="1"/>
    <col min="5385" max="5385" width="14.25" style="3" customWidth="1"/>
    <col min="5386" max="5632" width="9" style="3"/>
    <col min="5633" max="5633" width="27.5" style="3" customWidth="1"/>
    <col min="5634" max="5639" width="13.125" style="3" customWidth="1"/>
    <col min="5640" max="5640" width="19.625" style="3" customWidth="1"/>
    <col min="5641" max="5641" width="14.25" style="3" customWidth="1"/>
    <col min="5642" max="5888" width="9" style="3"/>
    <col min="5889" max="5889" width="27.5" style="3" customWidth="1"/>
    <col min="5890" max="5895" width="13.125" style="3" customWidth="1"/>
    <col min="5896" max="5896" width="19.625" style="3" customWidth="1"/>
    <col min="5897" max="5897" width="14.25" style="3" customWidth="1"/>
    <col min="5898" max="6144" width="9" style="3"/>
    <col min="6145" max="6145" width="27.5" style="3" customWidth="1"/>
    <col min="6146" max="6151" width="13.125" style="3" customWidth="1"/>
    <col min="6152" max="6152" width="19.625" style="3" customWidth="1"/>
    <col min="6153" max="6153" width="14.25" style="3" customWidth="1"/>
    <col min="6154" max="6400" width="9" style="3"/>
    <col min="6401" max="6401" width="27.5" style="3" customWidth="1"/>
    <col min="6402" max="6407" width="13.125" style="3" customWidth="1"/>
    <col min="6408" max="6408" width="19.625" style="3" customWidth="1"/>
    <col min="6409" max="6409" width="14.25" style="3" customWidth="1"/>
    <col min="6410" max="6656" width="9" style="3"/>
    <col min="6657" max="6657" width="27.5" style="3" customWidth="1"/>
    <col min="6658" max="6663" width="13.125" style="3" customWidth="1"/>
    <col min="6664" max="6664" width="19.625" style="3" customWidth="1"/>
    <col min="6665" max="6665" width="14.25" style="3" customWidth="1"/>
    <col min="6666" max="6912" width="9" style="3"/>
    <col min="6913" max="6913" width="27.5" style="3" customWidth="1"/>
    <col min="6914" max="6919" width="13.125" style="3" customWidth="1"/>
    <col min="6920" max="6920" width="19.625" style="3" customWidth="1"/>
    <col min="6921" max="6921" width="14.25" style="3" customWidth="1"/>
    <col min="6922" max="7168" width="9" style="3"/>
    <col min="7169" max="7169" width="27.5" style="3" customWidth="1"/>
    <col min="7170" max="7175" width="13.125" style="3" customWidth="1"/>
    <col min="7176" max="7176" width="19.625" style="3" customWidth="1"/>
    <col min="7177" max="7177" width="14.25" style="3" customWidth="1"/>
    <col min="7178" max="7424" width="9" style="3"/>
    <col min="7425" max="7425" width="27.5" style="3" customWidth="1"/>
    <col min="7426" max="7431" width="13.125" style="3" customWidth="1"/>
    <col min="7432" max="7432" width="19.625" style="3" customWidth="1"/>
    <col min="7433" max="7433" width="14.25" style="3" customWidth="1"/>
    <col min="7434" max="7680" width="9" style="3"/>
    <col min="7681" max="7681" width="27.5" style="3" customWidth="1"/>
    <col min="7682" max="7687" width="13.125" style="3" customWidth="1"/>
    <col min="7688" max="7688" width="19.625" style="3" customWidth="1"/>
    <col min="7689" max="7689" width="14.25" style="3" customWidth="1"/>
    <col min="7690" max="7936" width="9" style="3"/>
    <col min="7937" max="7937" width="27.5" style="3" customWidth="1"/>
    <col min="7938" max="7943" width="13.125" style="3" customWidth="1"/>
    <col min="7944" max="7944" width="19.625" style="3" customWidth="1"/>
    <col min="7945" max="7945" width="14.25" style="3" customWidth="1"/>
    <col min="7946" max="8192" width="9" style="3"/>
    <col min="8193" max="8193" width="27.5" style="3" customWidth="1"/>
    <col min="8194" max="8199" width="13.125" style="3" customWidth="1"/>
    <col min="8200" max="8200" width="19.625" style="3" customWidth="1"/>
    <col min="8201" max="8201" width="14.25" style="3" customWidth="1"/>
    <col min="8202" max="8448" width="9" style="3"/>
    <col min="8449" max="8449" width="27.5" style="3" customWidth="1"/>
    <col min="8450" max="8455" width="13.125" style="3" customWidth="1"/>
    <col min="8456" max="8456" width="19.625" style="3" customWidth="1"/>
    <col min="8457" max="8457" width="14.25" style="3" customWidth="1"/>
    <col min="8458" max="8704" width="9" style="3"/>
    <col min="8705" max="8705" width="27.5" style="3" customWidth="1"/>
    <col min="8706" max="8711" width="13.125" style="3" customWidth="1"/>
    <col min="8712" max="8712" width="19.625" style="3" customWidth="1"/>
    <col min="8713" max="8713" width="14.25" style="3" customWidth="1"/>
    <col min="8714" max="8960" width="9" style="3"/>
    <col min="8961" max="8961" width="27.5" style="3" customWidth="1"/>
    <col min="8962" max="8967" width="13.125" style="3" customWidth="1"/>
    <col min="8968" max="8968" width="19.625" style="3" customWidth="1"/>
    <col min="8969" max="8969" width="14.25" style="3" customWidth="1"/>
    <col min="8970" max="9216" width="9" style="3"/>
    <col min="9217" max="9217" width="27.5" style="3" customWidth="1"/>
    <col min="9218" max="9223" width="13.125" style="3" customWidth="1"/>
    <col min="9224" max="9224" width="19.625" style="3" customWidth="1"/>
    <col min="9225" max="9225" width="14.25" style="3" customWidth="1"/>
    <col min="9226" max="9472" width="9" style="3"/>
    <col min="9473" max="9473" width="27.5" style="3" customWidth="1"/>
    <col min="9474" max="9479" width="13.125" style="3" customWidth="1"/>
    <col min="9480" max="9480" width="19.625" style="3" customWidth="1"/>
    <col min="9481" max="9481" width="14.25" style="3" customWidth="1"/>
    <col min="9482" max="9728" width="9" style="3"/>
    <col min="9729" max="9729" width="27.5" style="3" customWidth="1"/>
    <col min="9730" max="9735" width="13.125" style="3" customWidth="1"/>
    <col min="9736" max="9736" width="19.625" style="3" customWidth="1"/>
    <col min="9737" max="9737" width="14.25" style="3" customWidth="1"/>
    <col min="9738" max="9984" width="9" style="3"/>
    <col min="9985" max="9985" width="27.5" style="3" customWidth="1"/>
    <col min="9986" max="9991" width="13.125" style="3" customWidth="1"/>
    <col min="9992" max="9992" width="19.625" style="3" customWidth="1"/>
    <col min="9993" max="9993" width="14.25" style="3" customWidth="1"/>
    <col min="9994" max="10240" width="9" style="3"/>
    <col min="10241" max="10241" width="27.5" style="3" customWidth="1"/>
    <col min="10242" max="10247" width="13.125" style="3" customWidth="1"/>
    <col min="10248" max="10248" width="19.625" style="3" customWidth="1"/>
    <col min="10249" max="10249" width="14.25" style="3" customWidth="1"/>
    <col min="10250" max="10496" width="9" style="3"/>
    <col min="10497" max="10497" width="27.5" style="3" customWidth="1"/>
    <col min="10498" max="10503" width="13.125" style="3" customWidth="1"/>
    <col min="10504" max="10504" width="19.625" style="3" customWidth="1"/>
    <col min="10505" max="10505" width="14.25" style="3" customWidth="1"/>
    <col min="10506" max="10752" width="9" style="3"/>
    <col min="10753" max="10753" width="27.5" style="3" customWidth="1"/>
    <col min="10754" max="10759" width="13.125" style="3" customWidth="1"/>
    <col min="10760" max="10760" width="19.625" style="3" customWidth="1"/>
    <col min="10761" max="10761" width="14.25" style="3" customWidth="1"/>
    <col min="10762" max="11008" width="9" style="3"/>
    <col min="11009" max="11009" width="27.5" style="3" customWidth="1"/>
    <col min="11010" max="11015" width="13.125" style="3" customWidth="1"/>
    <col min="11016" max="11016" width="19.625" style="3" customWidth="1"/>
    <col min="11017" max="11017" width="14.25" style="3" customWidth="1"/>
    <col min="11018" max="11264" width="9" style="3"/>
    <col min="11265" max="11265" width="27.5" style="3" customWidth="1"/>
    <col min="11266" max="11271" width="13.125" style="3" customWidth="1"/>
    <col min="11272" max="11272" width="19.625" style="3" customWidth="1"/>
    <col min="11273" max="11273" width="14.25" style="3" customWidth="1"/>
    <col min="11274" max="11520" width="9" style="3"/>
    <col min="11521" max="11521" width="27.5" style="3" customWidth="1"/>
    <col min="11522" max="11527" width="13.125" style="3" customWidth="1"/>
    <col min="11528" max="11528" width="19.625" style="3" customWidth="1"/>
    <col min="11529" max="11529" width="14.25" style="3" customWidth="1"/>
    <col min="11530" max="11776" width="9" style="3"/>
    <col min="11777" max="11777" width="27.5" style="3" customWidth="1"/>
    <col min="11778" max="11783" width="13.125" style="3" customWidth="1"/>
    <col min="11784" max="11784" width="19.625" style="3" customWidth="1"/>
    <col min="11785" max="11785" width="14.25" style="3" customWidth="1"/>
    <col min="11786" max="12032" width="9" style="3"/>
    <col min="12033" max="12033" width="27.5" style="3" customWidth="1"/>
    <col min="12034" max="12039" width="13.125" style="3" customWidth="1"/>
    <col min="12040" max="12040" width="19.625" style="3" customWidth="1"/>
    <col min="12041" max="12041" width="14.25" style="3" customWidth="1"/>
    <col min="12042" max="12288" width="9" style="3"/>
    <col min="12289" max="12289" width="27.5" style="3" customWidth="1"/>
    <col min="12290" max="12295" width="13.125" style="3" customWidth="1"/>
    <col min="12296" max="12296" width="19.625" style="3" customWidth="1"/>
    <col min="12297" max="12297" width="14.25" style="3" customWidth="1"/>
    <col min="12298" max="12544" width="9" style="3"/>
    <col min="12545" max="12545" width="27.5" style="3" customWidth="1"/>
    <col min="12546" max="12551" width="13.125" style="3" customWidth="1"/>
    <col min="12552" max="12552" width="19.625" style="3" customWidth="1"/>
    <col min="12553" max="12553" width="14.25" style="3" customWidth="1"/>
    <col min="12554" max="12800" width="9" style="3"/>
    <col min="12801" max="12801" width="27.5" style="3" customWidth="1"/>
    <col min="12802" max="12807" width="13.125" style="3" customWidth="1"/>
    <col min="12808" max="12808" width="19.625" style="3" customWidth="1"/>
    <col min="12809" max="12809" width="14.25" style="3" customWidth="1"/>
    <col min="12810" max="13056" width="9" style="3"/>
    <col min="13057" max="13057" width="27.5" style="3" customWidth="1"/>
    <col min="13058" max="13063" width="13.125" style="3" customWidth="1"/>
    <col min="13064" max="13064" width="19.625" style="3" customWidth="1"/>
    <col min="13065" max="13065" width="14.25" style="3" customWidth="1"/>
    <col min="13066" max="13312" width="9" style="3"/>
    <col min="13313" max="13313" width="27.5" style="3" customWidth="1"/>
    <col min="13314" max="13319" width="13.125" style="3" customWidth="1"/>
    <col min="13320" max="13320" width="19.625" style="3" customWidth="1"/>
    <col min="13321" max="13321" width="14.25" style="3" customWidth="1"/>
    <col min="13322" max="13568" width="9" style="3"/>
    <col min="13569" max="13569" width="27.5" style="3" customWidth="1"/>
    <col min="13570" max="13575" width="13.125" style="3" customWidth="1"/>
    <col min="13576" max="13576" width="19.625" style="3" customWidth="1"/>
    <col min="13577" max="13577" width="14.25" style="3" customWidth="1"/>
    <col min="13578" max="13824" width="9" style="3"/>
    <col min="13825" max="13825" width="27.5" style="3" customWidth="1"/>
    <col min="13826" max="13831" width="13.125" style="3" customWidth="1"/>
    <col min="13832" max="13832" width="19.625" style="3" customWidth="1"/>
    <col min="13833" max="13833" width="14.25" style="3" customWidth="1"/>
    <col min="13834" max="14080" width="9" style="3"/>
    <col min="14081" max="14081" width="27.5" style="3" customWidth="1"/>
    <col min="14082" max="14087" width="13.125" style="3" customWidth="1"/>
    <col min="14088" max="14088" width="19.625" style="3" customWidth="1"/>
    <col min="14089" max="14089" width="14.25" style="3" customWidth="1"/>
    <col min="14090" max="14336" width="9" style="3"/>
    <col min="14337" max="14337" width="27.5" style="3" customWidth="1"/>
    <col min="14338" max="14343" width="13.125" style="3" customWidth="1"/>
    <col min="14344" max="14344" width="19.625" style="3" customWidth="1"/>
    <col min="14345" max="14345" width="14.25" style="3" customWidth="1"/>
    <col min="14346" max="14592" width="9" style="3"/>
    <col min="14593" max="14593" width="27.5" style="3" customWidth="1"/>
    <col min="14594" max="14599" width="13.125" style="3" customWidth="1"/>
    <col min="14600" max="14600" width="19.625" style="3" customWidth="1"/>
    <col min="14601" max="14601" width="14.25" style="3" customWidth="1"/>
    <col min="14602" max="14848" width="9" style="3"/>
    <col min="14849" max="14849" width="27.5" style="3" customWidth="1"/>
    <col min="14850" max="14855" width="13.125" style="3" customWidth="1"/>
    <col min="14856" max="14856" width="19.625" style="3" customWidth="1"/>
    <col min="14857" max="14857" width="14.25" style="3" customWidth="1"/>
    <col min="14858" max="15104" width="9" style="3"/>
    <col min="15105" max="15105" width="27.5" style="3" customWidth="1"/>
    <col min="15106" max="15111" width="13.125" style="3" customWidth="1"/>
    <col min="15112" max="15112" width="19.625" style="3" customWidth="1"/>
    <col min="15113" max="15113" width="14.25" style="3" customWidth="1"/>
    <col min="15114" max="15360" width="9" style="3"/>
    <col min="15361" max="15361" width="27.5" style="3" customWidth="1"/>
    <col min="15362" max="15367" width="13.125" style="3" customWidth="1"/>
    <col min="15368" max="15368" width="19.625" style="3" customWidth="1"/>
    <col min="15369" max="15369" width="14.25" style="3" customWidth="1"/>
    <col min="15370" max="15616" width="9" style="3"/>
    <col min="15617" max="15617" width="27.5" style="3" customWidth="1"/>
    <col min="15618" max="15623" width="13.125" style="3" customWidth="1"/>
    <col min="15624" max="15624" width="19.625" style="3" customWidth="1"/>
    <col min="15625" max="15625" width="14.25" style="3" customWidth="1"/>
    <col min="15626" max="15872" width="9" style="3"/>
    <col min="15873" max="15873" width="27.5" style="3" customWidth="1"/>
    <col min="15874" max="15879" width="13.125" style="3" customWidth="1"/>
    <col min="15880" max="15880" width="19.625" style="3" customWidth="1"/>
    <col min="15881" max="15881" width="14.25" style="3" customWidth="1"/>
    <col min="15882" max="16128" width="9" style="3"/>
    <col min="16129" max="16129" width="27.5" style="3" customWidth="1"/>
    <col min="16130" max="16135" width="13.125" style="3" customWidth="1"/>
    <col min="16136" max="16136" width="19.625" style="3" customWidth="1"/>
    <col min="16137" max="16137" width="14.25" style="3" customWidth="1"/>
    <col min="16138" max="16384" width="9" style="3"/>
  </cols>
  <sheetData>
    <row r="1" s="1" customFormat="1" ht="26.25" customHeight="1" spans="1:1638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1" customFormat="1" ht="42.75" customHeight="1" spans="1:16384">
      <c r="A2" s="6" t="s">
        <v>1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="1" customFormat="1" ht="19.5" spans="1:16384">
      <c r="A3" s="7" t="s">
        <v>2</v>
      </c>
      <c r="B3" s="7"/>
      <c r="C3" s="7"/>
      <c r="D3" s="7"/>
      <c r="E3" s="7"/>
      <c r="F3" s="7"/>
      <c r="G3" s="7"/>
      <c r="H3" s="7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ht="27.95" customHeight="1" spans="1:16384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10" t="s">
        <v>6</v>
      </c>
      <c r="I4" s="30" t="s">
        <v>7</v>
      </c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1" customFormat="1" ht="27.95" customHeight="1" spans="1:16384">
      <c r="A5" s="11"/>
      <c r="B5" s="12" t="s">
        <v>8</v>
      </c>
      <c r="C5" s="12" t="s">
        <v>9</v>
      </c>
      <c r="D5" s="12" t="s">
        <v>10</v>
      </c>
      <c r="E5" s="12" t="s">
        <v>11</v>
      </c>
      <c r="F5" s="12" t="s">
        <v>8</v>
      </c>
      <c r="G5" s="12" t="s">
        <v>12</v>
      </c>
      <c r="H5" s="13"/>
      <c r="I5" s="30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1" customFormat="1" ht="28.35" customHeight="1" spans="1:16384">
      <c r="A6" s="14" t="s">
        <v>13</v>
      </c>
      <c r="B6" s="15">
        <v>351200</v>
      </c>
      <c r="C6" s="15">
        <v>364446</v>
      </c>
      <c r="D6" s="16">
        <v>1.03771640091116</v>
      </c>
      <c r="E6" s="16">
        <v>0.0736683950035353</v>
      </c>
      <c r="F6" s="15">
        <v>382600</v>
      </c>
      <c r="G6" s="16">
        <v>0.0498125922633257</v>
      </c>
      <c r="H6" s="17"/>
      <c r="I6" s="31">
        <f>SUM(I7:I8)</f>
        <v>339440</v>
      </c>
      <c r="J6" s="32"/>
      <c r="K6" s="33"/>
      <c r="L6" s="3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2" customFormat="1" ht="28.35" customHeight="1" spans="1:11">
      <c r="A7" s="18" t="s">
        <v>14</v>
      </c>
      <c r="B7" s="19">
        <v>326000</v>
      </c>
      <c r="C7" s="19">
        <v>345042</v>
      </c>
      <c r="D7" s="20">
        <v>1.05841104294479</v>
      </c>
      <c r="E7" s="20">
        <v>0.0971512517130966</v>
      </c>
      <c r="F7" s="19">
        <v>359100</v>
      </c>
      <c r="G7" s="16">
        <v>0.0407428660858677</v>
      </c>
      <c r="H7" s="21"/>
      <c r="I7" s="35">
        <v>314489</v>
      </c>
      <c r="J7" s="32"/>
      <c r="K7" s="36"/>
    </row>
    <row r="8" s="2" customFormat="1" ht="28.35" customHeight="1" spans="1:10">
      <c r="A8" s="18" t="s">
        <v>15</v>
      </c>
      <c r="B8" s="22">
        <v>25200</v>
      </c>
      <c r="C8" s="22">
        <v>19404</v>
      </c>
      <c r="D8" s="20">
        <v>0.77</v>
      </c>
      <c r="E8" s="20">
        <v>-0.222315738848142</v>
      </c>
      <c r="F8" s="19">
        <v>23500</v>
      </c>
      <c r="G8" s="20">
        <v>0.211090496804782</v>
      </c>
      <c r="H8" s="21"/>
      <c r="I8" s="37">
        <v>24951</v>
      </c>
      <c r="J8" s="32"/>
    </row>
    <row r="9" s="2" customFormat="1" ht="28.35" customHeight="1" spans="1:10">
      <c r="A9" s="14" t="s">
        <v>16</v>
      </c>
      <c r="B9" s="15">
        <v>282233</v>
      </c>
      <c r="C9" s="15">
        <v>450952</v>
      </c>
      <c r="D9" s="16">
        <v>1.59780039896114</v>
      </c>
      <c r="E9" s="16">
        <v>0.239025489274832</v>
      </c>
      <c r="F9" s="15">
        <v>424844.42</v>
      </c>
      <c r="G9" s="16">
        <v>-0.0578943656974577</v>
      </c>
      <c r="H9" s="21"/>
      <c r="I9" s="31">
        <f>SUM(I10:I14,I19:I19)</f>
        <v>363957</v>
      </c>
      <c r="J9" s="32"/>
    </row>
    <row r="10" s="2" customFormat="1" ht="28.35" customHeight="1" spans="1:10">
      <c r="A10" s="23" t="s">
        <v>17</v>
      </c>
      <c r="B10" s="22">
        <v>21503</v>
      </c>
      <c r="C10" s="22">
        <v>21503</v>
      </c>
      <c r="D10" s="20">
        <v>1</v>
      </c>
      <c r="E10" s="20">
        <v>0</v>
      </c>
      <c r="F10" s="19">
        <v>21503</v>
      </c>
      <c r="G10" s="20">
        <v>0</v>
      </c>
      <c r="H10" s="21"/>
      <c r="I10" s="37">
        <v>21503</v>
      </c>
      <c r="J10" s="32"/>
    </row>
    <row r="11" s="2" customFormat="1" ht="28.35" customHeight="1" spans="1:10">
      <c r="A11" s="23" t="s">
        <v>18</v>
      </c>
      <c r="B11" s="22">
        <v>33398</v>
      </c>
      <c r="C11" s="22">
        <v>81140</v>
      </c>
      <c r="D11" s="20">
        <v>2.4294867956165</v>
      </c>
      <c r="E11" s="20">
        <v>-0.225090488878702</v>
      </c>
      <c r="F11" s="19">
        <v>62364.7</v>
      </c>
      <c r="G11" s="20">
        <v>-0.231393887108701</v>
      </c>
      <c r="H11" s="21"/>
      <c r="I11" s="37">
        <v>104709</v>
      </c>
      <c r="J11" s="32"/>
    </row>
    <row r="12" s="2" customFormat="1" ht="28.35" customHeight="1" spans="1:10">
      <c r="A12" s="23" t="s">
        <v>19</v>
      </c>
      <c r="B12" s="22">
        <v>28921</v>
      </c>
      <c r="C12" s="22">
        <v>149898</v>
      </c>
      <c r="D12" s="20">
        <v>5.18301580166661</v>
      </c>
      <c r="E12" s="20">
        <v>3.77534246575342</v>
      </c>
      <c r="F12" s="19">
        <v>142709.89</v>
      </c>
      <c r="G12" s="20">
        <v>-0.047953341605625</v>
      </c>
      <c r="H12" s="21"/>
      <c r="I12" s="37">
        <v>31390</v>
      </c>
      <c r="J12" s="32"/>
    </row>
    <row r="13" s="2" customFormat="1" ht="28.35" customHeight="1" spans="1:10">
      <c r="A13" s="23" t="s">
        <v>20</v>
      </c>
      <c r="B13" s="22">
        <v>1215</v>
      </c>
      <c r="C13" s="22">
        <v>1215</v>
      </c>
      <c r="D13" s="20">
        <v>1</v>
      </c>
      <c r="E13" s="20" t="s">
        <v>21</v>
      </c>
      <c r="F13" s="19">
        <v>26197</v>
      </c>
      <c r="G13" s="20">
        <v>20.561316872428</v>
      </c>
      <c r="H13" s="21"/>
      <c r="I13" s="37">
        <v>2322</v>
      </c>
      <c r="J13" s="32"/>
    </row>
    <row r="14" s="2" customFormat="1" ht="28.35" customHeight="1" spans="1:10">
      <c r="A14" s="23" t="s">
        <v>22</v>
      </c>
      <c r="B14" s="22">
        <v>73812</v>
      </c>
      <c r="C14" s="22">
        <v>73812</v>
      </c>
      <c r="D14" s="20">
        <v>1</v>
      </c>
      <c r="E14" s="20">
        <v>4.48788104089219</v>
      </c>
      <c r="F14" s="22">
        <v>118783</v>
      </c>
      <c r="G14" s="20">
        <v>0.609264076301956</v>
      </c>
      <c r="H14" s="21"/>
      <c r="I14" s="37">
        <f>SUM(I15:I17)</f>
        <v>13450</v>
      </c>
      <c r="J14" s="32"/>
    </row>
    <row r="15" s="2" customFormat="1" ht="28.35" customHeight="1" spans="1:10">
      <c r="A15" s="24" t="s">
        <v>23</v>
      </c>
      <c r="B15" s="22">
        <v>65700</v>
      </c>
      <c r="C15" s="22">
        <v>65700</v>
      </c>
      <c r="D15" s="20">
        <v>1</v>
      </c>
      <c r="E15" s="20">
        <v>208.235668789809</v>
      </c>
      <c r="F15" s="19">
        <f>116000+425</f>
        <v>116425</v>
      </c>
      <c r="G15" s="20">
        <v>0.7720700152207</v>
      </c>
      <c r="H15" s="21"/>
      <c r="I15" s="37">
        <v>314</v>
      </c>
      <c r="J15" s="32"/>
    </row>
    <row r="16" s="2" customFormat="1" ht="28.35" customHeight="1" spans="1:10">
      <c r="A16" s="24" t="s">
        <v>24</v>
      </c>
      <c r="B16" s="22">
        <v>6985</v>
      </c>
      <c r="C16" s="22">
        <v>6985</v>
      </c>
      <c r="D16" s="20">
        <v>1</v>
      </c>
      <c r="E16" s="20">
        <v>-0.351198216607839</v>
      </c>
      <c r="F16" s="19">
        <v>912</v>
      </c>
      <c r="G16" s="20">
        <v>-0.869434502505369</v>
      </c>
      <c r="H16" s="21"/>
      <c r="I16" s="37">
        <v>10766</v>
      </c>
      <c r="J16" s="32"/>
    </row>
    <row r="17" s="2" customFormat="1" ht="28.35" customHeight="1" spans="1:10">
      <c r="A17" s="24" t="s">
        <v>25</v>
      </c>
      <c r="B17" s="22">
        <v>1127</v>
      </c>
      <c r="C17" s="22">
        <v>1127</v>
      </c>
      <c r="D17" s="20">
        <v>1</v>
      </c>
      <c r="E17" s="20">
        <v>-0.524472573839663</v>
      </c>
      <c r="F17" s="19">
        <v>1446</v>
      </c>
      <c r="G17" s="20">
        <v>0.283052351375333</v>
      </c>
      <c r="H17" s="21"/>
      <c r="I17" s="37">
        <v>2370</v>
      </c>
      <c r="J17" s="32"/>
    </row>
    <row r="18" s="2" customFormat="1" ht="28.35" customHeight="1" spans="1:10">
      <c r="A18" s="23" t="s">
        <v>26</v>
      </c>
      <c r="B18" s="22" t="s">
        <v>21</v>
      </c>
      <c r="C18" s="22" t="s">
        <v>21</v>
      </c>
      <c r="D18" s="20" t="s">
        <v>21</v>
      </c>
      <c r="E18" s="20" t="s">
        <v>21</v>
      </c>
      <c r="F18" s="19">
        <v>20000</v>
      </c>
      <c r="G18" s="20" t="s">
        <v>21</v>
      </c>
      <c r="H18" s="21"/>
      <c r="I18" s="37"/>
      <c r="J18" s="32"/>
    </row>
    <row r="19" s="2" customFormat="1" ht="28.35" customHeight="1" spans="1:12">
      <c r="A19" s="23" t="s">
        <v>27</v>
      </c>
      <c r="B19" s="22">
        <v>123384</v>
      </c>
      <c r="C19" s="22">
        <v>123384</v>
      </c>
      <c r="D19" s="20">
        <v>1</v>
      </c>
      <c r="E19" s="20">
        <v>-0.352597031214746</v>
      </c>
      <c r="F19" s="19">
        <v>33286.83</v>
      </c>
      <c r="G19" s="20">
        <v>-0.730217613304805</v>
      </c>
      <c r="H19" s="21"/>
      <c r="I19" s="37">
        <v>190583</v>
      </c>
      <c r="J19" s="32"/>
      <c r="K19" s="38"/>
      <c r="L19" s="39"/>
    </row>
    <row r="20" s="1" customFormat="1" ht="28.35" customHeight="1" spans="1:16384">
      <c r="A20" s="25" t="s">
        <v>28</v>
      </c>
      <c r="B20" s="26">
        <v>633433</v>
      </c>
      <c r="C20" s="26">
        <v>815398</v>
      </c>
      <c r="D20" s="27">
        <v>1.28726795099087</v>
      </c>
      <c r="E20" s="27">
        <v>0.0961168011162836</v>
      </c>
      <c r="F20" s="26">
        <v>807444.42</v>
      </c>
      <c r="G20" s="27">
        <v>-0.00975423044942447</v>
      </c>
      <c r="H20" s="28"/>
      <c r="I20" s="40">
        <f>SUM(I6,I9)+40500</f>
        <v>743897</v>
      </c>
      <c r="J20" s="32"/>
      <c r="K20" s="5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="1" customFormat="1" ht="14.25" spans="1:1638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="1" customFormat="1" ht="14.25" spans="1:1638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="1" customFormat="1" ht="14.25" spans="1:1638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="3" customFormat="1" ht="14.25" spans="1:13">
      <c r="A24" s="5"/>
      <c r="B24" s="5"/>
      <c r="C24" s="5"/>
      <c r="D24" s="5"/>
      <c r="E24" s="29"/>
      <c r="F24" s="5"/>
      <c r="G24" s="5"/>
      <c r="H24" s="5"/>
      <c r="I24" s="5"/>
      <c r="J24" s="5"/>
      <c r="K24" s="5"/>
      <c r="L24" s="5"/>
      <c r="M24" s="5"/>
    </row>
  </sheetData>
  <mergeCells count="7">
    <mergeCell ref="A2:H2"/>
    <mergeCell ref="A3:H3"/>
    <mergeCell ref="B4:E4"/>
    <mergeCell ref="F4:G4"/>
    <mergeCell ref="A4:A5"/>
    <mergeCell ref="H4:H5"/>
    <mergeCell ref="I4:I5"/>
  </mergeCells>
  <printOptions horizontalCentered="1"/>
  <pageMargins left="0.751388888888889" right="0.751388888888889" top="1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黄雄</dc:creator>
  <cp:lastModifiedBy>黄雄</cp:lastModifiedBy>
  <dcterms:created xsi:type="dcterms:W3CDTF">2022-01-05T06:31:00Z</dcterms:created>
  <dcterms:modified xsi:type="dcterms:W3CDTF">2022-04-12T06:19:33Z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