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05" yWindow="0" windowWidth="18630" windowHeight="11760"/>
  </bookViews>
  <sheets>
    <sheet name="汇总" sheetId="3" r:id="rId1"/>
  </sheets>
  <definedNames>
    <definedName name="_xlnm._FilterDatabase" localSheetId="0" hidden="1">汇总!$B$2:$J$31</definedName>
    <definedName name="_xlnm.Database">#REF!</definedName>
    <definedName name="_xlnm.Print_Titles" localSheetId="0">汇总!$1:$2</definedName>
  </definedNames>
  <calcPr calcId="124519" fullPrecision="0"/>
</workbook>
</file>

<file path=xl/calcChain.xml><?xml version="1.0" encoding="utf-8"?>
<calcChain xmlns="http://schemas.openxmlformats.org/spreadsheetml/2006/main">
  <c r="H4" i="3"/>
  <c r="H5"/>
  <c r="H6"/>
  <c r="H7"/>
  <c r="H8"/>
  <c r="H13"/>
  <c r="H10"/>
  <c r="H12"/>
  <c r="H11"/>
  <c r="H9"/>
  <c r="H14"/>
  <c r="H15"/>
  <c r="H16"/>
  <c r="H18"/>
  <c r="H17"/>
  <c r="H19"/>
  <c r="H21"/>
  <c r="H20"/>
  <c r="H22"/>
  <c r="H24"/>
  <c r="H23"/>
  <c r="H25"/>
  <c r="H26"/>
  <c r="H27"/>
  <c r="H28"/>
  <c r="H30"/>
  <c r="H31"/>
  <c r="H29"/>
  <c r="H32"/>
  <c r="H33"/>
  <c r="H34"/>
  <c r="H35"/>
  <c r="H36"/>
  <c r="H37"/>
  <c r="H38"/>
  <c r="H39"/>
  <c r="H42"/>
  <c r="H40"/>
  <c r="H43"/>
  <c r="H41"/>
  <c r="H45"/>
  <c r="H44"/>
  <c r="H46"/>
  <c r="H3"/>
</calcChain>
</file>

<file path=xl/sharedStrings.xml><?xml version="1.0" encoding="utf-8"?>
<sst xmlns="http://schemas.openxmlformats.org/spreadsheetml/2006/main" count="144" uniqueCount="126">
  <si>
    <t>YT201904001</t>
    <phoneticPr fontId="26" type="noConversion"/>
  </si>
  <si>
    <t>发展
研究员</t>
    <phoneticPr fontId="26" type="noConversion"/>
  </si>
  <si>
    <t>1</t>
  </si>
  <si>
    <t>黄振国</t>
    <phoneticPr fontId="18" type="noConversion"/>
  </si>
  <si>
    <t>冀云阳</t>
    <phoneticPr fontId="18" type="noConversion"/>
  </si>
  <si>
    <t>周政宁</t>
    <phoneticPr fontId="18" type="noConversion"/>
  </si>
  <si>
    <t>YT201904002</t>
  </si>
  <si>
    <t>王命盛</t>
    <phoneticPr fontId="18" type="noConversion"/>
  </si>
  <si>
    <t>王妍</t>
    <phoneticPr fontId="18" type="noConversion"/>
  </si>
  <si>
    <t>YT201904003</t>
  </si>
  <si>
    <t>新媒体
采编员</t>
    <phoneticPr fontId="26" type="noConversion"/>
  </si>
  <si>
    <t>张志丹</t>
  </si>
  <si>
    <t>杨思逸</t>
  </si>
  <si>
    <t>李政</t>
  </si>
  <si>
    <t>江宜欣</t>
  </si>
  <si>
    <t>郤俊锋</t>
    <phoneticPr fontId="18" type="noConversion"/>
  </si>
  <si>
    <t>李瑞丹</t>
  </si>
  <si>
    <t>YT201904004</t>
  </si>
  <si>
    <t>软件
工程师</t>
    <phoneticPr fontId="26" type="noConversion"/>
  </si>
  <si>
    <t>温宇浪</t>
    <phoneticPr fontId="18" type="noConversion"/>
  </si>
  <si>
    <t>陈朝晖</t>
    <phoneticPr fontId="18" type="noConversion"/>
  </si>
  <si>
    <t>何景琳</t>
    <phoneticPr fontId="18" type="noConversion"/>
  </si>
  <si>
    <t>YT201904005</t>
  </si>
  <si>
    <t>机械
工程师</t>
    <phoneticPr fontId="26" type="noConversion"/>
  </si>
  <si>
    <t>戚文</t>
    <phoneticPr fontId="18" type="noConversion"/>
  </si>
  <si>
    <t>母辉</t>
    <phoneticPr fontId="18" type="noConversion"/>
  </si>
  <si>
    <t>杨韵</t>
    <phoneticPr fontId="18" type="noConversion"/>
  </si>
  <si>
    <t>YT201904006</t>
  </si>
  <si>
    <t>生物
工程师</t>
    <phoneticPr fontId="26" type="noConversion"/>
  </si>
  <si>
    <t>马庆溪</t>
    <phoneticPr fontId="18" type="noConversion"/>
  </si>
  <si>
    <t>成少文</t>
    <phoneticPr fontId="18" type="noConversion"/>
  </si>
  <si>
    <t>姜文博</t>
    <phoneticPr fontId="18" type="noConversion"/>
  </si>
  <si>
    <t>YT201904007</t>
  </si>
  <si>
    <t>信息
工程师</t>
    <phoneticPr fontId="26" type="noConversion"/>
  </si>
  <si>
    <t>孙霁</t>
    <phoneticPr fontId="18" type="noConversion"/>
  </si>
  <si>
    <t>孙乾坤</t>
    <phoneticPr fontId="18" type="noConversion"/>
  </si>
  <si>
    <t>刘睿博</t>
    <phoneticPr fontId="18" type="noConversion"/>
  </si>
  <si>
    <t>YT201904008</t>
  </si>
  <si>
    <t>杨吕乐</t>
  </si>
  <si>
    <t>姚剑城</t>
  </si>
  <si>
    <t>王欢</t>
  </si>
  <si>
    <t>YT201904009</t>
  </si>
  <si>
    <t>公卫
医师</t>
    <phoneticPr fontId="26" type="noConversion"/>
  </si>
  <si>
    <t>陈佳</t>
    <phoneticPr fontId="18" type="noConversion"/>
  </si>
  <si>
    <t>王婉莹</t>
  </si>
  <si>
    <t>张陈欢</t>
    <phoneticPr fontId="18" type="noConversion"/>
  </si>
  <si>
    <t>YT201904010</t>
  </si>
  <si>
    <t>工程
项目
管理员</t>
    <phoneticPr fontId="26" type="noConversion"/>
  </si>
  <si>
    <t>王琛奥</t>
  </si>
  <si>
    <t>郑晴晴</t>
  </si>
  <si>
    <t>潘燕敏</t>
  </si>
  <si>
    <t>YT201904011</t>
  </si>
  <si>
    <t>项目
工程师</t>
    <phoneticPr fontId="26" type="noConversion"/>
  </si>
  <si>
    <t>温玮婷</t>
    <phoneticPr fontId="18" type="noConversion"/>
  </si>
  <si>
    <t>卢俊容</t>
    <phoneticPr fontId="18" type="noConversion"/>
  </si>
  <si>
    <t>邓凡</t>
    <phoneticPr fontId="18" type="noConversion"/>
  </si>
  <si>
    <t>YT201904012</t>
  </si>
  <si>
    <t>宋希良</t>
    <phoneticPr fontId="18" type="noConversion"/>
  </si>
  <si>
    <t>崔未</t>
    <phoneticPr fontId="18" type="noConversion"/>
  </si>
  <si>
    <t>黄晓珊</t>
    <phoneticPr fontId="18" type="noConversion"/>
  </si>
  <si>
    <t>胡静</t>
    <phoneticPr fontId="18" type="noConversion"/>
  </si>
  <si>
    <t>邓曼瑶</t>
    <phoneticPr fontId="18" type="noConversion"/>
  </si>
  <si>
    <t>李军</t>
    <phoneticPr fontId="18" type="noConversion"/>
  </si>
  <si>
    <t>YT201904013</t>
  </si>
  <si>
    <t>工程
现场
管理员</t>
    <phoneticPr fontId="26" type="noConversion"/>
  </si>
  <si>
    <t>范雲鹤</t>
    <phoneticPr fontId="18" type="noConversion"/>
  </si>
  <si>
    <t>李煌</t>
    <phoneticPr fontId="18" type="noConversion"/>
  </si>
  <si>
    <t>张龙</t>
    <phoneticPr fontId="18" type="noConversion"/>
  </si>
  <si>
    <t>432503********081X</t>
  </si>
  <si>
    <t>130522********1031</t>
  </si>
  <si>
    <t>421081********6457</t>
  </si>
  <si>
    <t>350181********1756</t>
  </si>
  <si>
    <t>370103********7520</t>
  </si>
  <si>
    <t>341126********2813</t>
  </si>
  <si>
    <t>430624********2229</t>
  </si>
  <si>
    <t>420621********6310</t>
  </si>
  <si>
    <t>340803********2224</t>
  </si>
  <si>
    <t>532925********0711</t>
  </si>
  <si>
    <t>410422********3322</t>
  </si>
  <si>
    <t>362425********0210</t>
  </si>
  <si>
    <t>430426********9558</t>
  </si>
  <si>
    <t>440881********356X</t>
  </si>
  <si>
    <t>513723********2278</t>
  </si>
  <si>
    <t>372925********0030</t>
  </si>
  <si>
    <t>441481********0058</t>
  </si>
  <si>
    <t>372330********1557</t>
  </si>
  <si>
    <t>420222********0151</t>
  </si>
  <si>
    <t>130923********3018</t>
  </si>
  <si>
    <t>620102********5335</t>
  </si>
  <si>
    <t>410823********0235</t>
  </si>
  <si>
    <t>220702********142X</t>
  </si>
  <si>
    <t>362330********2512</t>
  </si>
  <si>
    <t>350303********0315</t>
  </si>
  <si>
    <t>421381********2827</t>
  </si>
  <si>
    <t>430602********5584</t>
  </si>
  <si>
    <t>231084********3644</t>
  </si>
  <si>
    <t>130622********6687</t>
  </si>
  <si>
    <t>210304********3813</t>
  </si>
  <si>
    <t>430821********2048</t>
  </si>
  <si>
    <t>372901********3925</t>
  </si>
  <si>
    <t>360735********0527</t>
  </si>
  <si>
    <t>420983********9023</t>
  </si>
  <si>
    <t>441302********7523</t>
  </si>
  <si>
    <t>370831********5432</t>
  </si>
  <si>
    <t>142201********901X</t>
  </si>
  <si>
    <t>445281********3321</t>
  </si>
  <si>
    <t>140203********762X</t>
  </si>
  <si>
    <t>430602********0525</t>
  </si>
  <si>
    <t>431126********3239</t>
  </si>
  <si>
    <t>210281********9354</t>
  </si>
  <si>
    <t>420704********4350</t>
  </si>
  <si>
    <t>362427********0019</t>
  </si>
  <si>
    <t>岗位编码</t>
    <phoneticPr fontId="18" type="noConversion"/>
  </si>
  <si>
    <t>单位岗位</t>
    <phoneticPr fontId="18" type="noConversion"/>
  </si>
  <si>
    <t>拟聘人数</t>
    <phoneticPr fontId="18" type="noConversion"/>
  </si>
  <si>
    <t>姓名</t>
    <phoneticPr fontId="18" type="noConversion"/>
  </si>
  <si>
    <t>身份证号</t>
    <phoneticPr fontId="18" type="noConversion"/>
  </si>
  <si>
    <t>笔试成绩</t>
    <phoneticPr fontId="18" type="noConversion"/>
  </si>
  <si>
    <t>面试成绩</t>
    <phoneticPr fontId="18" type="noConversion"/>
  </si>
  <si>
    <t>总成绩</t>
    <phoneticPr fontId="18" type="noConversion"/>
  </si>
  <si>
    <t>排名</t>
    <phoneticPr fontId="18" type="noConversion"/>
  </si>
  <si>
    <t>是否进入体检
（标△为体检人选）</t>
    <phoneticPr fontId="20" type="noConversion"/>
  </si>
  <si>
    <t>△</t>
    <phoneticPr fontId="18" type="noConversion"/>
  </si>
  <si>
    <t>资源建设
与维护员</t>
    <phoneticPr fontId="26" type="noConversion"/>
  </si>
  <si>
    <t>缺考</t>
    <phoneticPr fontId="18" type="noConversion"/>
  </si>
  <si>
    <t>深圳市盐田区2019年赴外公开招聘事业单位常设岗位工作人员总成绩</t>
    <phoneticPr fontId="18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</si>
</sst>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28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b/>
      <sz val="11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9"/>
      <name val="宋体"/>
      <charset val="134"/>
    </font>
    <font>
      <sz val="11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1" fontId="24" fillId="0" borderId="11" xfId="0" applyNumberFormat="1" applyFont="1" applyFill="1" applyBorder="1" applyAlignment="1">
      <alignment horizontal="center" vertical="center"/>
    </xf>
    <xf numFmtId="0" fontId="22" fillId="0" borderId="0" xfId="0" applyFont="1" applyFill="1" applyBorder="1">
      <alignment vertical="center"/>
    </xf>
    <xf numFmtId="49" fontId="22" fillId="0" borderId="0" xfId="0" applyNumberFormat="1" applyFont="1" applyFill="1" applyBorder="1">
      <alignment vertical="center"/>
    </xf>
    <xf numFmtId="0" fontId="22" fillId="0" borderId="0" xfId="0" applyFont="1" applyFill="1">
      <alignment vertical="center"/>
    </xf>
    <xf numFmtId="1" fontId="21" fillId="0" borderId="0" xfId="0" applyNumberFormat="1" applyFont="1" applyFill="1" applyBorder="1" applyAlignment="1">
      <alignment horizontal="center" vertical="center"/>
    </xf>
    <xf numFmtId="1" fontId="19" fillId="0" borderId="0" xfId="0" applyNumberFormat="1" applyFont="1" applyFill="1" applyBorder="1" applyAlignment="1">
      <alignment horizontal="center" vertical="center"/>
    </xf>
    <xf numFmtId="1" fontId="24" fillId="0" borderId="11" xfId="0" applyNumberFormat="1" applyFont="1" applyFill="1" applyBorder="1" applyAlignment="1">
      <alignment horizontal="center" vertical="center" wrapText="1"/>
    </xf>
    <xf numFmtId="177" fontId="24" fillId="0" borderId="11" xfId="0" applyNumberFormat="1" applyFont="1" applyFill="1" applyBorder="1" applyAlignment="1">
      <alignment horizontal="center" vertical="center" wrapText="1"/>
    </xf>
    <xf numFmtId="1" fontId="25" fillId="0" borderId="11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10" xfId="0" quotePrefix="1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0" xfId="0" applyFont="1" applyFill="1">
      <alignment vertical="center"/>
    </xf>
    <xf numFmtId="49" fontId="27" fillId="0" borderId="0" xfId="0" applyNumberFormat="1" applyFont="1" applyFill="1">
      <alignment vertical="center"/>
    </xf>
    <xf numFmtId="0" fontId="27" fillId="0" borderId="0" xfId="0" applyFont="1" applyFill="1" applyBorder="1">
      <alignment vertical="center"/>
    </xf>
    <xf numFmtId="49" fontId="27" fillId="0" borderId="0" xfId="0" applyNumberFormat="1" applyFont="1" applyFill="1" applyBorder="1">
      <alignment vertical="center"/>
    </xf>
    <xf numFmtId="49" fontId="27" fillId="0" borderId="10" xfId="0" applyNumberFormat="1" applyFont="1" applyFill="1" applyBorder="1" applyAlignment="1" applyProtection="1">
      <alignment horizontal="center" vertical="center"/>
    </xf>
    <xf numFmtId="0" fontId="27" fillId="0" borderId="10" xfId="0" applyNumberFormat="1" applyFont="1" applyFill="1" applyBorder="1" applyAlignment="1" applyProtection="1">
      <alignment horizontal="center" vertical="center"/>
    </xf>
    <xf numFmtId="0" fontId="27" fillId="0" borderId="10" xfId="0" quotePrefix="1" applyNumberFormat="1" applyFont="1" applyFill="1" applyBorder="1" applyAlignment="1" applyProtection="1">
      <alignment horizontal="center" vertical="center"/>
    </xf>
    <xf numFmtId="1" fontId="27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>
      <alignment vertical="center"/>
    </xf>
    <xf numFmtId="1" fontId="27" fillId="0" borderId="0" xfId="0" applyNumberFormat="1" applyFont="1" applyFill="1" applyAlignment="1">
      <alignment horizontal="center" vertical="center"/>
    </xf>
    <xf numFmtId="177" fontId="27" fillId="0" borderId="0" xfId="0" applyNumberFormat="1" applyFont="1" applyFill="1" applyAlignment="1">
      <alignment horizontal="center" vertical="center"/>
    </xf>
    <xf numFmtId="177" fontId="27" fillId="0" borderId="10" xfId="0" applyNumberFormat="1" applyFont="1" applyFill="1" applyBorder="1" applyAlignment="1">
      <alignment horizontal="center" vertical="center" wrapText="1"/>
    </xf>
    <xf numFmtId="177" fontId="27" fillId="0" borderId="10" xfId="0" applyNumberFormat="1" applyFont="1" applyFill="1" applyBorder="1" applyAlignment="1" applyProtection="1">
      <alignment horizontal="center" vertical="center" wrapText="1"/>
    </xf>
    <xf numFmtId="176" fontId="22" fillId="0" borderId="10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" fontId="23" fillId="0" borderId="0" xfId="0" applyNumberFormat="1" applyFont="1" applyFill="1" applyBorder="1" applyAlignment="1">
      <alignment horizontal="center" vertical="center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46"/>
  <sheetViews>
    <sheetView tabSelected="1" workbookViewId="0">
      <selection activeCell="K1" sqref="K1"/>
    </sheetView>
  </sheetViews>
  <sheetFormatPr defaultRowHeight="13.5"/>
  <cols>
    <col min="1" max="1" width="13.75" style="15" customWidth="1"/>
    <col min="2" max="2" width="10.625" style="24" customWidth="1"/>
    <col min="3" max="3" width="5.75" style="24" customWidth="1"/>
    <col min="4" max="4" width="11.125" style="24" customWidth="1"/>
    <col min="5" max="5" width="21.375" style="24" customWidth="1"/>
    <col min="6" max="6" width="11" style="24" customWidth="1"/>
    <col min="7" max="7" width="11.375" style="25" customWidth="1"/>
    <col min="8" max="8" width="9.875" style="24" customWidth="1"/>
    <col min="9" max="9" width="8.5" style="24" customWidth="1"/>
    <col min="10" max="10" width="20.875" style="15" customWidth="1"/>
    <col min="11" max="11" width="9" style="15"/>
    <col min="12" max="12" width="23.375" style="15" customWidth="1"/>
    <col min="13" max="13" width="9" style="15"/>
    <col min="14" max="14" width="24.625" style="16" customWidth="1"/>
    <col min="15" max="16384" width="9" style="15"/>
  </cols>
  <sheetData>
    <row r="1" spans="1:14" ht="45" customHeight="1">
      <c r="A1" s="33" t="s">
        <v>125</v>
      </c>
      <c r="B1" s="33"/>
      <c r="C1" s="33"/>
      <c r="D1" s="33"/>
      <c r="E1" s="33"/>
      <c r="F1" s="33"/>
      <c r="G1" s="33"/>
      <c r="H1" s="33"/>
      <c r="I1" s="33"/>
      <c r="J1" s="33"/>
    </row>
    <row r="2" spans="1:14" ht="32.25" customHeight="1">
      <c r="A2" s="1" t="s">
        <v>112</v>
      </c>
      <c r="B2" s="1" t="s">
        <v>113</v>
      </c>
      <c r="C2" s="7" t="s">
        <v>114</v>
      </c>
      <c r="D2" s="1" t="s">
        <v>115</v>
      </c>
      <c r="E2" s="1" t="s">
        <v>116</v>
      </c>
      <c r="F2" s="7" t="s">
        <v>117</v>
      </c>
      <c r="G2" s="8" t="s">
        <v>118</v>
      </c>
      <c r="H2" s="7" t="s">
        <v>119</v>
      </c>
      <c r="I2" s="1" t="s">
        <v>120</v>
      </c>
      <c r="J2" s="9" t="s">
        <v>121</v>
      </c>
    </row>
    <row r="3" spans="1:14" s="4" customFormat="1" ht="30" customHeight="1">
      <c r="A3" s="32" t="s">
        <v>0</v>
      </c>
      <c r="B3" s="32" t="s">
        <v>1</v>
      </c>
      <c r="C3" s="32" t="s">
        <v>2</v>
      </c>
      <c r="D3" s="14" t="s">
        <v>3</v>
      </c>
      <c r="E3" s="10" t="s">
        <v>68</v>
      </c>
      <c r="F3" s="26">
        <v>63</v>
      </c>
      <c r="G3" s="26">
        <v>93.2</v>
      </c>
      <c r="H3" s="28">
        <f>F3*0.4+G3*0.6</f>
        <v>81.12</v>
      </c>
      <c r="I3" s="13">
        <v>1</v>
      </c>
      <c r="J3" s="13" t="s">
        <v>122</v>
      </c>
      <c r="K3" s="2"/>
      <c r="L3" s="2"/>
      <c r="M3" s="2"/>
      <c r="N3" s="3"/>
    </row>
    <row r="4" spans="1:14" ht="30" customHeight="1">
      <c r="A4" s="32"/>
      <c r="B4" s="32"/>
      <c r="C4" s="32"/>
      <c r="D4" s="14" t="s">
        <v>4</v>
      </c>
      <c r="E4" s="10" t="s">
        <v>69</v>
      </c>
      <c r="F4" s="26">
        <v>57</v>
      </c>
      <c r="G4" s="26">
        <v>84.6</v>
      </c>
      <c r="H4" s="28">
        <f t="shared" ref="H4:H46" si="0">F4*0.4+G4*0.6</f>
        <v>73.56</v>
      </c>
      <c r="I4" s="13">
        <v>2</v>
      </c>
      <c r="J4" s="13"/>
      <c r="K4" s="17"/>
      <c r="L4" s="17"/>
      <c r="M4" s="17"/>
      <c r="N4" s="18"/>
    </row>
    <row r="5" spans="1:14" ht="30" customHeight="1">
      <c r="A5" s="32"/>
      <c r="B5" s="32"/>
      <c r="C5" s="32"/>
      <c r="D5" s="14" t="s">
        <v>5</v>
      </c>
      <c r="E5" s="10" t="s">
        <v>70</v>
      </c>
      <c r="F5" s="26"/>
      <c r="G5" s="26">
        <v>79</v>
      </c>
      <c r="H5" s="28">
        <f t="shared" si="0"/>
        <v>47.4</v>
      </c>
      <c r="I5" s="13" t="s">
        <v>124</v>
      </c>
      <c r="J5" s="13"/>
      <c r="K5" s="17"/>
      <c r="L5" s="17"/>
      <c r="M5" s="17"/>
      <c r="N5" s="18"/>
    </row>
    <row r="6" spans="1:14" ht="30" customHeight="1">
      <c r="A6" s="32" t="s">
        <v>6</v>
      </c>
      <c r="B6" s="32" t="s">
        <v>1</v>
      </c>
      <c r="C6" s="32">
        <v>1</v>
      </c>
      <c r="D6" s="14" t="s">
        <v>7</v>
      </c>
      <c r="E6" s="10" t="s">
        <v>71</v>
      </c>
      <c r="F6" s="26">
        <v>75</v>
      </c>
      <c r="G6" s="26">
        <v>90.4</v>
      </c>
      <c r="H6" s="28">
        <f t="shared" si="0"/>
        <v>84.24</v>
      </c>
      <c r="I6" s="13">
        <v>1</v>
      </c>
      <c r="J6" s="13" t="s">
        <v>122</v>
      </c>
      <c r="K6" s="6"/>
      <c r="L6" s="17"/>
      <c r="M6" s="17"/>
      <c r="N6" s="18"/>
    </row>
    <row r="7" spans="1:14" ht="30" customHeight="1">
      <c r="A7" s="32"/>
      <c r="B7" s="32"/>
      <c r="C7" s="32"/>
      <c r="D7" s="14" t="s">
        <v>8</v>
      </c>
      <c r="E7" s="10" t="s">
        <v>72</v>
      </c>
      <c r="F7" s="26">
        <v>62</v>
      </c>
      <c r="G7" s="26">
        <v>83</v>
      </c>
      <c r="H7" s="28">
        <f t="shared" si="0"/>
        <v>74.599999999999994</v>
      </c>
      <c r="I7" s="13">
        <v>2</v>
      </c>
      <c r="J7" s="13"/>
      <c r="K7" s="6"/>
      <c r="L7" s="17"/>
      <c r="M7" s="17"/>
      <c r="N7" s="18"/>
    </row>
    <row r="8" spans="1:14" ht="30" customHeight="1">
      <c r="A8" s="29" t="s">
        <v>9</v>
      </c>
      <c r="B8" s="29" t="s">
        <v>10</v>
      </c>
      <c r="C8" s="29">
        <v>2</v>
      </c>
      <c r="D8" s="14" t="s">
        <v>11</v>
      </c>
      <c r="E8" s="10" t="s">
        <v>73</v>
      </c>
      <c r="F8" s="26">
        <v>67</v>
      </c>
      <c r="G8" s="26">
        <v>89.8</v>
      </c>
      <c r="H8" s="28">
        <f t="shared" si="0"/>
        <v>80.680000000000007</v>
      </c>
      <c r="I8" s="13">
        <v>1</v>
      </c>
      <c r="J8" s="13" t="s">
        <v>122</v>
      </c>
      <c r="L8" s="17"/>
      <c r="N8" s="18"/>
    </row>
    <row r="9" spans="1:14" ht="30" customHeight="1">
      <c r="A9" s="30"/>
      <c r="B9" s="30"/>
      <c r="C9" s="30"/>
      <c r="D9" s="14" t="s">
        <v>16</v>
      </c>
      <c r="E9" s="10" t="s">
        <v>78</v>
      </c>
      <c r="F9" s="26">
        <v>72</v>
      </c>
      <c r="G9" s="26">
        <v>82.4</v>
      </c>
      <c r="H9" s="28">
        <f>F9*0.4+G9*0.6</f>
        <v>78.239999999999995</v>
      </c>
      <c r="I9" s="13">
        <v>2</v>
      </c>
      <c r="J9" s="13" t="s">
        <v>122</v>
      </c>
      <c r="K9" s="6"/>
      <c r="L9" s="17"/>
      <c r="M9" s="17"/>
      <c r="N9" s="18"/>
    </row>
    <row r="10" spans="1:14" ht="30" customHeight="1">
      <c r="A10" s="30"/>
      <c r="B10" s="30"/>
      <c r="C10" s="30"/>
      <c r="D10" s="14" t="s">
        <v>13</v>
      </c>
      <c r="E10" s="13" t="s">
        <v>75</v>
      </c>
      <c r="F10" s="26">
        <v>61</v>
      </c>
      <c r="G10" s="26">
        <v>87.8</v>
      </c>
      <c r="H10" s="28">
        <f>F10*0.4+G10*0.6</f>
        <v>77.08</v>
      </c>
      <c r="I10" s="13">
        <v>3</v>
      </c>
      <c r="J10" s="13"/>
      <c r="K10" s="6"/>
      <c r="L10" s="17"/>
      <c r="M10" s="17"/>
      <c r="N10" s="18"/>
    </row>
    <row r="11" spans="1:14" s="4" customFormat="1" ht="30" customHeight="1">
      <c r="A11" s="30"/>
      <c r="B11" s="30"/>
      <c r="C11" s="30"/>
      <c r="D11" s="14" t="s">
        <v>15</v>
      </c>
      <c r="E11" s="19" t="s">
        <v>77</v>
      </c>
      <c r="F11" s="26">
        <v>61</v>
      </c>
      <c r="G11" s="26">
        <v>83.4</v>
      </c>
      <c r="H11" s="28">
        <f>F11*0.4+G11*0.6</f>
        <v>74.44</v>
      </c>
      <c r="I11" s="13">
        <v>4</v>
      </c>
      <c r="J11" s="13"/>
      <c r="K11" s="5"/>
      <c r="L11" s="2"/>
      <c r="M11" s="2"/>
      <c r="N11" s="3"/>
    </row>
    <row r="12" spans="1:14" ht="30" customHeight="1">
      <c r="A12" s="30"/>
      <c r="B12" s="30"/>
      <c r="C12" s="30"/>
      <c r="D12" s="14" t="s">
        <v>14</v>
      </c>
      <c r="E12" s="13" t="s">
        <v>76</v>
      </c>
      <c r="F12" s="26">
        <v>57</v>
      </c>
      <c r="G12" s="26">
        <v>85.6</v>
      </c>
      <c r="H12" s="28">
        <f>F12*0.4+G12*0.6</f>
        <v>74.16</v>
      </c>
      <c r="I12" s="13">
        <v>5</v>
      </c>
      <c r="J12" s="13"/>
      <c r="K12" s="6"/>
      <c r="L12" s="17"/>
      <c r="M12" s="17"/>
      <c r="N12" s="18"/>
    </row>
    <row r="13" spans="1:14" s="4" customFormat="1" ht="30" customHeight="1">
      <c r="A13" s="31"/>
      <c r="B13" s="31"/>
      <c r="C13" s="31"/>
      <c r="D13" s="14" t="s">
        <v>12</v>
      </c>
      <c r="E13" s="13" t="s">
        <v>74</v>
      </c>
      <c r="F13" s="26">
        <v>51</v>
      </c>
      <c r="G13" s="26">
        <v>88.8</v>
      </c>
      <c r="H13" s="28">
        <f t="shared" si="0"/>
        <v>73.680000000000007</v>
      </c>
      <c r="I13" s="13">
        <v>6</v>
      </c>
      <c r="J13" s="13"/>
      <c r="K13" s="5"/>
      <c r="L13" s="2"/>
      <c r="M13" s="2"/>
      <c r="N13" s="3"/>
    </row>
    <row r="14" spans="1:14" s="4" customFormat="1" ht="30" customHeight="1">
      <c r="A14" s="32" t="s">
        <v>17</v>
      </c>
      <c r="B14" s="32" t="s">
        <v>18</v>
      </c>
      <c r="C14" s="32" t="s">
        <v>2</v>
      </c>
      <c r="D14" s="14" t="s">
        <v>19</v>
      </c>
      <c r="E14" s="10" t="s">
        <v>79</v>
      </c>
      <c r="F14" s="26">
        <v>64</v>
      </c>
      <c r="G14" s="26">
        <v>83.6</v>
      </c>
      <c r="H14" s="28">
        <f t="shared" si="0"/>
        <v>75.760000000000005</v>
      </c>
      <c r="I14" s="13">
        <v>1</v>
      </c>
      <c r="J14" s="13" t="s">
        <v>122</v>
      </c>
      <c r="L14" s="2"/>
      <c r="N14" s="3"/>
    </row>
    <row r="15" spans="1:14" ht="30" customHeight="1">
      <c r="A15" s="32"/>
      <c r="B15" s="32"/>
      <c r="C15" s="32"/>
      <c r="D15" s="14" t="s">
        <v>20</v>
      </c>
      <c r="E15" s="10" t="s">
        <v>80</v>
      </c>
      <c r="F15" s="26">
        <v>60</v>
      </c>
      <c r="G15" s="26">
        <v>82</v>
      </c>
      <c r="H15" s="28">
        <f t="shared" si="0"/>
        <v>73.2</v>
      </c>
      <c r="I15" s="13">
        <v>2</v>
      </c>
      <c r="J15" s="13"/>
      <c r="L15" s="17"/>
      <c r="N15" s="18"/>
    </row>
    <row r="16" spans="1:14" ht="30" customHeight="1">
      <c r="A16" s="32"/>
      <c r="B16" s="32"/>
      <c r="C16" s="32"/>
      <c r="D16" s="14" t="s">
        <v>21</v>
      </c>
      <c r="E16" s="10" t="s">
        <v>81</v>
      </c>
      <c r="F16" s="26">
        <v>58</v>
      </c>
      <c r="G16" s="26">
        <v>78.2</v>
      </c>
      <c r="H16" s="28">
        <f t="shared" si="0"/>
        <v>70.12</v>
      </c>
      <c r="I16" s="13">
        <v>3</v>
      </c>
      <c r="J16" s="13"/>
      <c r="L16" s="17"/>
      <c r="N16" s="18"/>
    </row>
    <row r="17" spans="1:14" ht="30" customHeight="1">
      <c r="A17" s="29" t="s">
        <v>22</v>
      </c>
      <c r="B17" s="29" t="s">
        <v>23</v>
      </c>
      <c r="C17" s="29">
        <v>1</v>
      </c>
      <c r="D17" s="14" t="s">
        <v>25</v>
      </c>
      <c r="E17" s="10" t="s">
        <v>83</v>
      </c>
      <c r="F17" s="26">
        <v>72</v>
      </c>
      <c r="G17" s="26">
        <v>86.6</v>
      </c>
      <c r="H17" s="28">
        <f>F17*0.4+G17*0.6</f>
        <v>80.760000000000005</v>
      </c>
      <c r="I17" s="13">
        <v>1</v>
      </c>
      <c r="J17" s="13" t="s">
        <v>122</v>
      </c>
      <c r="L17" s="17"/>
      <c r="N17" s="18"/>
    </row>
    <row r="18" spans="1:14" s="4" customFormat="1" ht="30" customHeight="1">
      <c r="A18" s="30"/>
      <c r="B18" s="30"/>
      <c r="C18" s="30"/>
      <c r="D18" s="14" t="s">
        <v>24</v>
      </c>
      <c r="E18" s="10" t="s">
        <v>82</v>
      </c>
      <c r="F18" s="26">
        <v>66</v>
      </c>
      <c r="G18" s="26">
        <v>90.2</v>
      </c>
      <c r="H18" s="28">
        <f t="shared" si="0"/>
        <v>80.52</v>
      </c>
      <c r="I18" s="13">
        <v>2</v>
      </c>
      <c r="J18" s="13"/>
      <c r="L18" s="2"/>
      <c r="N18" s="3"/>
    </row>
    <row r="19" spans="1:14" s="4" customFormat="1" ht="30" customHeight="1">
      <c r="A19" s="31"/>
      <c r="B19" s="31"/>
      <c r="C19" s="31"/>
      <c r="D19" s="14" t="s">
        <v>26</v>
      </c>
      <c r="E19" s="10" t="s">
        <v>84</v>
      </c>
      <c r="F19" s="26">
        <v>62</v>
      </c>
      <c r="G19" s="26">
        <v>85.6</v>
      </c>
      <c r="H19" s="28">
        <f t="shared" si="0"/>
        <v>76.16</v>
      </c>
      <c r="I19" s="13">
        <v>3</v>
      </c>
      <c r="J19" s="13"/>
      <c r="L19" s="2"/>
      <c r="N19" s="3"/>
    </row>
    <row r="20" spans="1:14" ht="30" customHeight="1">
      <c r="A20" s="29" t="s">
        <v>27</v>
      </c>
      <c r="B20" s="29" t="s">
        <v>28</v>
      </c>
      <c r="C20" s="29">
        <v>1</v>
      </c>
      <c r="D20" s="14" t="s">
        <v>30</v>
      </c>
      <c r="E20" s="14" t="s">
        <v>86</v>
      </c>
      <c r="F20" s="26">
        <v>80</v>
      </c>
      <c r="G20" s="26">
        <v>86</v>
      </c>
      <c r="H20" s="28">
        <f>F20*0.4+G20*0.6</f>
        <v>83.6</v>
      </c>
      <c r="I20" s="13">
        <v>1</v>
      </c>
      <c r="J20" s="13" t="s">
        <v>122</v>
      </c>
      <c r="K20" s="6"/>
      <c r="L20" s="17"/>
      <c r="M20" s="17"/>
      <c r="N20" s="18"/>
    </row>
    <row r="21" spans="1:14" s="4" customFormat="1" ht="30" customHeight="1">
      <c r="A21" s="30"/>
      <c r="B21" s="30"/>
      <c r="C21" s="30"/>
      <c r="D21" s="14" t="s">
        <v>29</v>
      </c>
      <c r="E21" s="10" t="s">
        <v>85</v>
      </c>
      <c r="F21" s="26">
        <v>75</v>
      </c>
      <c r="G21" s="26">
        <v>86</v>
      </c>
      <c r="H21" s="28">
        <f t="shared" si="0"/>
        <v>81.599999999999994</v>
      </c>
      <c r="I21" s="13">
        <v>2</v>
      </c>
      <c r="J21" s="13"/>
      <c r="K21" s="5"/>
      <c r="L21" s="2"/>
      <c r="M21" s="2"/>
      <c r="N21" s="3"/>
    </row>
    <row r="22" spans="1:14" ht="30" customHeight="1">
      <c r="A22" s="31"/>
      <c r="B22" s="31"/>
      <c r="C22" s="31"/>
      <c r="D22" s="14" t="s">
        <v>31</v>
      </c>
      <c r="E22" s="10" t="s">
        <v>87</v>
      </c>
      <c r="F22" s="26">
        <v>76</v>
      </c>
      <c r="G22" s="26">
        <v>83</v>
      </c>
      <c r="H22" s="28">
        <f t="shared" si="0"/>
        <v>80.2</v>
      </c>
      <c r="I22" s="13">
        <v>3</v>
      </c>
      <c r="J22" s="13"/>
      <c r="K22" s="6"/>
      <c r="L22" s="17"/>
      <c r="M22" s="17"/>
      <c r="N22" s="18"/>
    </row>
    <row r="23" spans="1:14" s="4" customFormat="1" ht="30" customHeight="1">
      <c r="A23" s="29" t="s">
        <v>32</v>
      </c>
      <c r="B23" s="29" t="s">
        <v>33</v>
      </c>
      <c r="C23" s="29">
        <v>1</v>
      </c>
      <c r="D23" s="14" t="s">
        <v>35</v>
      </c>
      <c r="E23" s="10" t="s">
        <v>89</v>
      </c>
      <c r="F23" s="26">
        <v>68</v>
      </c>
      <c r="G23" s="26">
        <v>89.4</v>
      </c>
      <c r="H23" s="28">
        <f>F23*0.4+G23*0.6</f>
        <v>80.84</v>
      </c>
      <c r="I23" s="13">
        <v>1</v>
      </c>
      <c r="J23" s="13" t="s">
        <v>122</v>
      </c>
      <c r="L23" s="2"/>
      <c r="N23" s="3"/>
    </row>
    <row r="24" spans="1:14" ht="30" customHeight="1">
      <c r="A24" s="30"/>
      <c r="B24" s="30"/>
      <c r="C24" s="30"/>
      <c r="D24" s="14" t="s">
        <v>34</v>
      </c>
      <c r="E24" s="10" t="s">
        <v>88</v>
      </c>
      <c r="F24" s="26">
        <v>63</v>
      </c>
      <c r="G24" s="26">
        <v>89.8</v>
      </c>
      <c r="H24" s="28">
        <f t="shared" si="0"/>
        <v>79.08</v>
      </c>
      <c r="I24" s="13">
        <v>2</v>
      </c>
      <c r="J24" s="13"/>
      <c r="K24" s="6"/>
      <c r="L24" s="17"/>
      <c r="M24" s="17"/>
      <c r="N24" s="18"/>
    </row>
    <row r="25" spans="1:14" ht="30" customHeight="1">
      <c r="A25" s="31"/>
      <c r="B25" s="31"/>
      <c r="C25" s="31"/>
      <c r="D25" s="14" t="s">
        <v>36</v>
      </c>
      <c r="E25" s="10" t="s">
        <v>90</v>
      </c>
      <c r="F25" s="26">
        <v>70</v>
      </c>
      <c r="G25" s="26">
        <v>83.2</v>
      </c>
      <c r="H25" s="28">
        <f t="shared" si="0"/>
        <v>77.92</v>
      </c>
      <c r="I25" s="13">
        <v>3</v>
      </c>
      <c r="J25" s="13"/>
      <c r="L25" s="17"/>
      <c r="N25" s="18"/>
    </row>
    <row r="26" spans="1:14" ht="30" customHeight="1">
      <c r="A26" s="32" t="s">
        <v>37</v>
      </c>
      <c r="B26" s="32" t="s">
        <v>123</v>
      </c>
      <c r="C26" s="32">
        <v>1</v>
      </c>
      <c r="D26" s="14" t="s">
        <v>38</v>
      </c>
      <c r="E26" s="10" t="s">
        <v>91</v>
      </c>
      <c r="F26" s="26">
        <v>65</v>
      </c>
      <c r="G26" s="26">
        <v>90.6</v>
      </c>
      <c r="H26" s="28">
        <f t="shared" si="0"/>
        <v>80.36</v>
      </c>
      <c r="I26" s="13">
        <v>1</v>
      </c>
      <c r="J26" s="13" t="s">
        <v>122</v>
      </c>
      <c r="L26" s="17"/>
      <c r="N26" s="18"/>
    </row>
    <row r="27" spans="1:14" s="4" customFormat="1" ht="30" customHeight="1">
      <c r="A27" s="32"/>
      <c r="B27" s="32"/>
      <c r="C27" s="32"/>
      <c r="D27" s="14" t="s">
        <v>39</v>
      </c>
      <c r="E27" s="10" t="s">
        <v>92</v>
      </c>
      <c r="F27" s="26">
        <v>70</v>
      </c>
      <c r="G27" s="26">
        <v>82.6</v>
      </c>
      <c r="H27" s="28">
        <f t="shared" si="0"/>
        <v>77.56</v>
      </c>
      <c r="I27" s="13">
        <v>2</v>
      </c>
      <c r="J27" s="13"/>
      <c r="L27" s="2"/>
      <c r="N27" s="3"/>
    </row>
    <row r="28" spans="1:14" s="4" customFormat="1" ht="30" customHeight="1">
      <c r="A28" s="32"/>
      <c r="B28" s="32"/>
      <c r="C28" s="32"/>
      <c r="D28" s="14" t="s">
        <v>40</v>
      </c>
      <c r="E28" s="11" t="s">
        <v>93</v>
      </c>
      <c r="F28" s="26">
        <v>48</v>
      </c>
      <c r="G28" s="26">
        <v>79.599999999999994</v>
      </c>
      <c r="H28" s="28">
        <f t="shared" si="0"/>
        <v>66.959999999999994</v>
      </c>
      <c r="I28" s="13">
        <v>3</v>
      </c>
      <c r="J28" s="13"/>
      <c r="L28" s="2"/>
      <c r="N28" s="3"/>
    </row>
    <row r="29" spans="1:14" ht="30" customHeight="1">
      <c r="A29" s="29" t="s">
        <v>41</v>
      </c>
      <c r="B29" s="29" t="s">
        <v>42</v>
      </c>
      <c r="C29" s="29">
        <v>1</v>
      </c>
      <c r="D29" s="20" t="s">
        <v>45</v>
      </c>
      <c r="E29" s="21" t="s">
        <v>96</v>
      </c>
      <c r="F29" s="26">
        <v>72</v>
      </c>
      <c r="G29" s="27">
        <v>79.8</v>
      </c>
      <c r="H29" s="28">
        <f>F29*0.4+G29*0.6</f>
        <v>76.680000000000007</v>
      </c>
      <c r="I29" s="22">
        <v>1</v>
      </c>
      <c r="J29" s="13" t="s">
        <v>122</v>
      </c>
    </row>
    <row r="30" spans="1:14" s="4" customFormat="1" ht="30" customHeight="1">
      <c r="A30" s="30"/>
      <c r="B30" s="30"/>
      <c r="C30" s="30"/>
      <c r="D30" s="20" t="s">
        <v>43</v>
      </c>
      <c r="E30" s="21" t="s">
        <v>94</v>
      </c>
      <c r="F30" s="26">
        <v>59</v>
      </c>
      <c r="G30" s="27">
        <v>86</v>
      </c>
      <c r="H30" s="28">
        <f t="shared" si="0"/>
        <v>75.2</v>
      </c>
      <c r="I30" s="13">
        <v>2</v>
      </c>
      <c r="J30" s="13"/>
      <c r="L30" s="2"/>
      <c r="N30" s="3"/>
    </row>
    <row r="31" spans="1:14" ht="30" customHeight="1">
      <c r="A31" s="31"/>
      <c r="B31" s="31"/>
      <c r="C31" s="31"/>
      <c r="D31" s="20" t="s">
        <v>44</v>
      </c>
      <c r="E31" s="21" t="s">
        <v>95</v>
      </c>
      <c r="F31" s="26">
        <v>47</v>
      </c>
      <c r="G31" s="27">
        <v>83.6</v>
      </c>
      <c r="H31" s="28">
        <f t="shared" si="0"/>
        <v>68.959999999999994</v>
      </c>
      <c r="I31" s="13">
        <v>3</v>
      </c>
      <c r="J31" s="13"/>
      <c r="L31" s="17"/>
      <c r="N31" s="18"/>
    </row>
    <row r="32" spans="1:14" ht="30" customHeight="1">
      <c r="A32" s="32" t="s">
        <v>46</v>
      </c>
      <c r="B32" s="32" t="s">
        <v>47</v>
      </c>
      <c r="C32" s="32" t="s">
        <v>2</v>
      </c>
      <c r="D32" s="12" t="s">
        <v>48</v>
      </c>
      <c r="E32" s="12" t="s">
        <v>97</v>
      </c>
      <c r="F32" s="26">
        <v>73</v>
      </c>
      <c r="G32" s="26">
        <v>85.4</v>
      </c>
      <c r="H32" s="28">
        <f t="shared" si="0"/>
        <v>80.44</v>
      </c>
      <c r="I32" s="22">
        <v>1</v>
      </c>
      <c r="J32" s="13" t="s">
        <v>122</v>
      </c>
    </row>
    <row r="33" spans="1:10" ht="30" customHeight="1">
      <c r="A33" s="32"/>
      <c r="B33" s="32"/>
      <c r="C33" s="32"/>
      <c r="D33" s="13" t="s">
        <v>49</v>
      </c>
      <c r="E33" s="13" t="s">
        <v>98</v>
      </c>
      <c r="F33" s="26">
        <v>71</v>
      </c>
      <c r="G33" s="26">
        <v>79</v>
      </c>
      <c r="H33" s="28">
        <f t="shared" si="0"/>
        <v>75.8</v>
      </c>
      <c r="I33" s="22">
        <v>2</v>
      </c>
      <c r="J33" s="23"/>
    </row>
    <row r="34" spans="1:10" ht="30" customHeight="1">
      <c r="A34" s="32"/>
      <c r="B34" s="32"/>
      <c r="C34" s="32"/>
      <c r="D34" s="13" t="s">
        <v>50</v>
      </c>
      <c r="E34" s="13" t="s">
        <v>99</v>
      </c>
      <c r="F34" s="26">
        <v>70</v>
      </c>
      <c r="G34" s="26">
        <v>78.8</v>
      </c>
      <c r="H34" s="28">
        <f t="shared" si="0"/>
        <v>75.28</v>
      </c>
      <c r="I34" s="22">
        <v>3</v>
      </c>
      <c r="J34" s="23"/>
    </row>
    <row r="35" spans="1:10" ht="30" customHeight="1">
      <c r="A35" s="32" t="s">
        <v>51</v>
      </c>
      <c r="B35" s="32" t="s">
        <v>52</v>
      </c>
      <c r="C35" s="32">
        <v>1</v>
      </c>
      <c r="D35" s="14" t="s">
        <v>53</v>
      </c>
      <c r="E35" s="10" t="s">
        <v>100</v>
      </c>
      <c r="F35" s="26">
        <v>72</v>
      </c>
      <c r="G35" s="26">
        <v>87.2</v>
      </c>
      <c r="H35" s="28">
        <f t="shared" si="0"/>
        <v>81.12</v>
      </c>
      <c r="I35" s="22">
        <v>1</v>
      </c>
      <c r="J35" s="13" t="s">
        <v>122</v>
      </c>
    </row>
    <row r="36" spans="1:10" ht="30" customHeight="1">
      <c r="A36" s="32"/>
      <c r="B36" s="32"/>
      <c r="C36" s="32"/>
      <c r="D36" s="14" t="s">
        <v>54</v>
      </c>
      <c r="E36" s="10" t="s">
        <v>101</v>
      </c>
      <c r="F36" s="26">
        <v>67</v>
      </c>
      <c r="G36" s="26">
        <v>83.8</v>
      </c>
      <c r="H36" s="28">
        <f t="shared" si="0"/>
        <v>77.08</v>
      </c>
      <c r="I36" s="22">
        <v>2</v>
      </c>
      <c r="J36" s="23"/>
    </row>
    <row r="37" spans="1:10" ht="30" customHeight="1">
      <c r="A37" s="32"/>
      <c r="B37" s="32"/>
      <c r="C37" s="32"/>
      <c r="D37" s="14" t="s">
        <v>55</v>
      </c>
      <c r="E37" s="10" t="s">
        <v>102</v>
      </c>
      <c r="F37" s="26">
        <v>67</v>
      </c>
      <c r="G37" s="26">
        <v>83.4</v>
      </c>
      <c r="H37" s="28">
        <f t="shared" si="0"/>
        <v>76.84</v>
      </c>
      <c r="I37" s="22">
        <v>3</v>
      </c>
      <c r="J37" s="23"/>
    </row>
    <row r="38" spans="1:10" ht="30" customHeight="1">
      <c r="A38" s="29" t="s">
        <v>56</v>
      </c>
      <c r="B38" s="29" t="s">
        <v>33</v>
      </c>
      <c r="C38" s="29">
        <v>2</v>
      </c>
      <c r="D38" s="14" t="s">
        <v>57</v>
      </c>
      <c r="E38" s="10" t="s">
        <v>103</v>
      </c>
      <c r="F38" s="26">
        <v>66</v>
      </c>
      <c r="G38" s="26">
        <v>88.2</v>
      </c>
      <c r="H38" s="28">
        <f t="shared" si="0"/>
        <v>79.319999999999993</v>
      </c>
      <c r="I38" s="22">
        <v>1</v>
      </c>
      <c r="J38" s="13" t="s">
        <v>122</v>
      </c>
    </row>
    <row r="39" spans="1:10" ht="30" customHeight="1">
      <c r="A39" s="30"/>
      <c r="B39" s="30"/>
      <c r="C39" s="30"/>
      <c r="D39" s="14" t="s">
        <v>58</v>
      </c>
      <c r="E39" s="10" t="s">
        <v>104</v>
      </c>
      <c r="F39" s="26">
        <v>62</v>
      </c>
      <c r="G39" s="26">
        <v>84.8</v>
      </c>
      <c r="H39" s="28">
        <f t="shared" si="0"/>
        <v>75.680000000000007</v>
      </c>
      <c r="I39" s="22">
        <v>2</v>
      </c>
      <c r="J39" s="13" t="s">
        <v>122</v>
      </c>
    </row>
    <row r="40" spans="1:10" ht="30" customHeight="1">
      <c r="A40" s="30"/>
      <c r="B40" s="30"/>
      <c r="C40" s="30"/>
      <c r="D40" s="14" t="s">
        <v>60</v>
      </c>
      <c r="E40" s="10" t="s">
        <v>106</v>
      </c>
      <c r="F40" s="26">
        <v>65</v>
      </c>
      <c r="G40" s="26">
        <v>76.8</v>
      </c>
      <c r="H40" s="28">
        <f>F40*0.4+G40*0.6</f>
        <v>72.08</v>
      </c>
      <c r="I40" s="22">
        <v>3</v>
      </c>
      <c r="J40" s="23"/>
    </row>
    <row r="41" spans="1:10" ht="30" customHeight="1">
      <c r="A41" s="30"/>
      <c r="B41" s="30"/>
      <c r="C41" s="30"/>
      <c r="D41" s="14" t="s">
        <v>62</v>
      </c>
      <c r="E41" s="10" t="s">
        <v>108</v>
      </c>
      <c r="F41" s="26">
        <v>64</v>
      </c>
      <c r="G41" s="26">
        <v>75.8</v>
      </c>
      <c r="H41" s="28">
        <f>F41*0.4+G41*0.6</f>
        <v>71.08</v>
      </c>
      <c r="I41" s="22">
        <v>4</v>
      </c>
      <c r="J41" s="23"/>
    </row>
    <row r="42" spans="1:10" ht="30" customHeight="1">
      <c r="A42" s="30"/>
      <c r="B42" s="30"/>
      <c r="C42" s="30"/>
      <c r="D42" s="14" t="s">
        <v>59</v>
      </c>
      <c r="E42" s="10" t="s">
        <v>105</v>
      </c>
      <c r="F42" s="26">
        <v>55</v>
      </c>
      <c r="G42" s="26">
        <v>81.2</v>
      </c>
      <c r="H42" s="28">
        <f t="shared" si="0"/>
        <v>70.72</v>
      </c>
      <c r="I42" s="22">
        <v>5</v>
      </c>
      <c r="J42" s="23"/>
    </row>
    <row r="43" spans="1:10" ht="30" customHeight="1">
      <c r="A43" s="31"/>
      <c r="B43" s="31"/>
      <c r="C43" s="31"/>
      <c r="D43" s="14" t="s">
        <v>61</v>
      </c>
      <c r="E43" s="10" t="s">
        <v>107</v>
      </c>
      <c r="F43" s="26">
        <v>42</v>
      </c>
      <c r="G43" s="26">
        <v>76</v>
      </c>
      <c r="H43" s="28">
        <f t="shared" si="0"/>
        <v>62.4</v>
      </c>
      <c r="I43" s="22">
        <v>6</v>
      </c>
      <c r="J43" s="23"/>
    </row>
    <row r="44" spans="1:10" ht="30" customHeight="1">
      <c r="A44" s="29" t="s">
        <v>63</v>
      </c>
      <c r="B44" s="29" t="s">
        <v>64</v>
      </c>
      <c r="C44" s="29">
        <v>1</v>
      </c>
      <c r="D44" s="14" t="s">
        <v>66</v>
      </c>
      <c r="E44" s="14" t="s">
        <v>110</v>
      </c>
      <c r="F44" s="26">
        <v>69</v>
      </c>
      <c r="G44" s="26">
        <v>84.6</v>
      </c>
      <c r="H44" s="28">
        <f>F44*0.4+G44*0.6</f>
        <v>78.36</v>
      </c>
      <c r="I44" s="22">
        <v>1</v>
      </c>
      <c r="J44" s="13" t="s">
        <v>122</v>
      </c>
    </row>
    <row r="45" spans="1:10" ht="30" customHeight="1">
      <c r="A45" s="30"/>
      <c r="B45" s="30"/>
      <c r="C45" s="30"/>
      <c r="D45" s="14" t="s">
        <v>65</v>
      </c>
      <c r="E45" s="14" t="s">
        <v>109</v>
      </c>
      <c r="F45" s="26">
        <v>67</v>
      </c>
      <c r="G45" s="26">
        <v>85</v>
      </c>
      <c r="H45" s="28">
        <f t="shared" si="0"/>
        <v>77.8</v>
      </c>
      <c r="I45" s="22">
        <v>2</v>
      </c>
      <c r="J45" s="23"/>
    </row>
    <row r="46" spans="1:10" ht="30" customHeight="1">
      <c r="A46" s="31"/>
      <c r="B46" s="31"/>
      <c r="C46" s="31"/>
      <c r="D46" s="14" t="s">
        <v>67</v>
      </c>
      <c r="E46" s="14" t="s">
        <v>111</v>
      </c>
      <c r="F46" s="26">
        <v>54</v>
      </c>
      <c r="G46" s="26">
        <v>82.8</v>
      </c>
      <c r="H46" s="28">
        <f t="shared" si="0"/>
        <v>71.28</v>
      </c>
      <c r="I46" s="22">
        <v>3</v>
      </c>
      <c r="J46" s="23"/>
    </row>
  </sheetData>
  <protectedRanges>
    <protectedRange sqref="D12" name="区域1_6_1"/>
    <protectedRange sqref="D10" name="区域1_7_1"/>
    <protectedRange sqref="D13" name="区域1_8_2"/>
    <protectedRange sqref="D34" name="区域1_6_5"/>
    <protectedRange sqref="D33" name="区域1_9_5"/>
    <protectedRange sqref="G34" name="区域1_6_3_2"/>
    <protectedRange sqref="G33" name="区域1_9_3_2"/>
  </protectedRanges>
  <mergeCells count="40">
    <mergeCell ref="A1:J1"/>
    <mergeCell ref="A3:A5"/>
    <mergeCell ref="B3:B5"/>
    <mergeCell ref="C3:C5"/>
    <mergeCell ref="A6:A7"/>
    <mergeCell ref="B6:B7"/>
    <mergeCell ref="C6:C7"/>
    <mergeCell ref="A17:A19"/>
    <mergeCell ref="B17:B19"/>
    <mergeCell ref="C17:C19"/>
    <mergeCell ref="A8:A13"/>
    <mergeCell ref="B8:B13"/>
    <mergeCell ref="C8:C13"/>
    <mergeCell ref="A14:A16"/>
    <mergeCell ref="B14:B16"/>
    <mergeCell ref="C14:C16"/>
    <mergeCell ref="B32:B34"/>
    <mergeCell ref="C32:C34"/>
    <mergeCell ref="A23:A25"/>
    <mergeCell ref="B23:B25"/>
    <mergeCell ref="C23:C25"/>
    <mergeCell ref="A26:A28"/>
    <mergeCell ref="B26:B28"/>
    <mergeCell ref="C26:C28"/>
    <mergeCell ref="C20:C22"/>
    <mergeCell ref="B20:B22"/>
    <mergeCell ref="A20:A22"/>
    <mergeCell ref="A44:A46"/>
    <mergeCell ref="B44:B46"/>
    <mergeCell ref="C44:C46"/>
    <mergeCell ref="C38:C43"/>
    <mergeCell ref="B38:B43"/>
    <mergeCell ref="A38:A43"/>
    <mergeCell ref="A35:A37"/>
    <mergeCell ref="B35:B37"/>
    <mergeCell ref="C35:C37"/>
    <mergeCell ref="A29:A31"/>
    <mergeCell ref="B29:B31"/>
    <mergeCell ref="C29:C31"/>
    <mergeCell ref="A32:A34"/>
  </mergeCells>
  <phoneticPr fontId="18" type="noConversion"/>
  <pageMargins left="0.36" right="0.27559055118110237" top="0.74803149606299213" bottom="0.43307086614173229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</vt:lpstr>
      <vt:lpstr>汇总!Print_Titles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cp:lastPrinted>2019-04-09T01:17:16Z</cp:lastPrinted>
  <dcterms:created xsi:type="dcterms:W3CDTF">2014-12-08T09:39:17Z</dcterms:created>
  <dcterms:modified xsi:type="dcterms:W3CDTF">2019-04-09T01:23:09Z</dcterms:modified>
</cp:coreProperties>
</file>