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30" windowWidth="10635" windowHeight="97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4" i="1"/>
  <c r="G24"/>
  <c r="N6" l="1"/>
  <c r="O6" s="1"/>
  <c r="N7"/>
  <c r="O7" s="1"/>
  <c r="N8"/>
  <c r="O8" s="1"/>
  <c r="N9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5"/>
  <c r="O5" s="1"/>
  <c r="L24"/>
  <c r="M24"/>
  <c r="K24"/>
  <c r="I24"/>
  <c r="N24" l="1"/>
  <c r="O24" s="1"/>
</calcChain>
</file>

<file path=xl/sharedStrings.xml><?xml version="1.0" encoding="utf-8"?>
<sst xmlns="http://schemas.openxmlformats.org/spreadsheetml/2006/main" count="76" uniqueCount="45">
  <si>
    <t>注：发行时间、项目、规模可能因实际情况发生变化，如变化本单位将及时更新。以最终信息披露文件为准。</t>
  </si>
  <si>
    <t>所属领域</t>
  </si>
  <si>
    <t>项目名称</t>
  </si>
  <si>
    <t>生活污水、生活垃圾处理设施建设</t>
  </si>
  <si>
    <t>海桐文体公园（包括社区综合楼及周边道路）</t>
    <phoneticPr fontId="1" type="noConversion"/>
  </si>
  <si>
    <t>梅沙消防站</t>
    <phoneticPr fontId="1" type="noConversion"/>
  </si>
  <si>
    <t>盐田区居民小区二次供水管网改造工程</t>
    <phoneticPr fontId="1" type="noConversion"/>
  </si>
  <si>
    <t>大梅沙村综合整治工程</t>
    <phoneticPr fontId="1" type="noConversion"/>
  </si>
  <si>
    <t>社会事业和民生工程</t>
    <phoneticPr fontId="1" type="noConversion"/>
  </si>
  <si>
    <t>教育</t>
    <phoneticPr fontId="1" type="noConversion"/>
  </si>
  <si>
    <t>盐田区外国语小学综合楼</t>
    <phoneticPr fontId="1" type="noConversion"/>
  </si>
  <si>
    <t>山海小学建设工程</t>
    <phoneticPr fontId="1" type="noConversion"/>
  </si>
  <si>
    <t>盐田区环卫基地及配套工程</t>
    <phoneticPr fontId="1" type="noConversion"/>
  </si>
  <si>
    <t>北山工业区配套宿舍工程</t>
    <phoneticPr fontId="1" type="noConversion"/>
  </si>
  <si>
    <t>盐田区资源化利用环境园</t>
    <phoneticPr fontId="1" type="noConversion"/>
  </si>
  <si>
    <t>沙头角河桥梁及附属工程</t>
    <phoneticPr fontId="1" type="noConversion"/>
  </si>
  <si>
    <t>城镇公共设施</t>
    <phoneticPr fontId="1" type="noConversion"/>
  </si>
  <si>
    <t>梅沙运动中心</t>
    <phoneticPr fontId="1" type="noConversion"/>
  </si>
  <si>
    <t>4月</t>
    <phoneticPr fontId="1" type="noConversion"/>
  </si>
  <si>
    <t>5月</t>
    <phoneticPr fontId="1" type="noConversion"/>
  </si>
  <si>
    <t>3月</t>
    <phoneticPr fontId="1" type="noConversion"/>
  </si>
  <si>
    <t>单位：万元</t>
    <phoneticPr fontId="1" type="noConversion"/>
  </si>
  <si>
    <t>小计</t>
    <phoneticPr fontId="1" type="noConversion"/>
  </si>
  <si>
    <t>与申报差异</t>
    <phoneticPr fontId="1" type="noConversion"/>
  </si>
  <si>
    <t>建设单位</t>
    <phoneticPr fontId="1" type="noConversion"/>
  </si>
  <si>
    <t>梅沙街道办</t>
    <phoneticPr fontId="1" type="noConversion"/>
  </si>
  <si>
    <t>区工务署</t>
    <phoneticPr fontId="1" type="noConversion"/>
  </si>
  <si>
    <t>区水务局</t>
    <phoneticPr fontId="1" type="noConversion"/>
  </si>
  <si>
    <t>盐田区2020年一般债券项目明细表</t>
    <phoneticPr fontId="1" type="noConversion"/>
  </si>
  <si>
    <t>单位：亿元</t>
    <phoneticPr fontId="1" type="noConversion"/>
  </si>
  <si>
    <t>合计</t>
    <phoneticPr fontId="1" type="noConversion"/>
  </si>
  <si>
    <t>序号</t>
    <phoneticPr fontId="1" type="noConversion"/>
  </si>
  <si>
    <t>盐田区2020年一般债券项目明细表</t>
    <phoneticPr fontId="1" type="noConversion"/>
  </si>
  <si>
    <t>项目总投资</t>
    <phoneticPr fontId="1" type="noConversion"/>
  </si>
  <si>
    <t>田东中学教学楼拆除重建工程</t>
    <phoneticPr fontId="1" type="noConversion"/>
  </si>
  <si>
    <t>盐港小学综合楼及校门改造工程</t>
    <phoneticPr fontId="1" type="noConversion"/>
  </si>
  <si>
    <t>2020年年初预算安排</t>
    <phoneticPr fontId="1" type="noConversion"/>
  </si>
  <si>
    <t>乐群小学综合体育馆</t>
    <phoneticPr fontId="1" type="noConversion"/>
  </si>
  <si>
    <t>海心小学（包括海心幼儿园及市政工程）</t>
    <phoneticPr fontId="1" type="noConversion"/>
  </si>
  <si>
    <t>调整为债务资金金额</t>
    <phoneticPr fontId="1" type="noConversion"/>
  </si>
  <si>
    <t>附件3</t>
    <phoneticPr fontId="1" type="noConversion"/>
  </si>
  <si>
    <t>田心小学改扩建工程</t>
    <phoneticPr fontId="1" type="noConversion"/>
  </si>
  <si>
    <t>盐田外国语学校综合楼</t>
    <phoneticPr fontId="1" type="noConversion"/>
  </si>
  <si>
    <t>中山纪念学校扩建工程</t>
    <phoneticPr fontId="1" type="noConversion"/>
  </si>
  <si>
    <t>海景二路一横七纵慢行交通品质提升设施改造工程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</si>
</sst>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 &quot;¥&quot;* #,##0.00_ ;_ &quot;¥&quot;* \-#,##0.00_ ;_ &quot;¥&quot;* &quot;-&quot;??_ ;_ @_ "/>
    <numFmt numFmtId="176" formatCode="#,##0_ "/>
    <numFmt numFmtId="177" formatCode="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b/>
      <sz val="18"/>
      <color theme="1"/>
      <name val="仿宋_GB2312"/>
      <family val="3"/>
      <charset val="134"/>
    </font>
    <font>
      <sz val="10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176" fontId="0" fillId="0" borderId="1" xfId="0" applyNumberFormat="1" applyBorder="1">
      <alignment vertical="center"/>
    </xf>
    <xf numFmtId="176" fontId="6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6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">
    <cellStyle name="常规" xfId="0" builtinId="0"/>
    <cellStyle name="常规 2" xfId="1"/>
    <cellStyle name="常规 8 3" xfId="2"/>
    <cellStyle name="常规 8 3 3" xfId="3"/>
    <cellStyle name="货币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abSelected="1" topLeftCell="C1" workbookViewId="0">
      <selection activeCell="H25" sqref="H25"/>
    </sheetView>
  </sheetViews>
  <sheetFormatPr defaultRowHeight="13.5"/>
  <cols>
    <col min="1" max="2" width="38.875" hidden="1" customWidth="1"/>
    <col min="3" max="3" width="6" bestFit="1" customWidth="1"/>
    <col min="4" max="4" width="35.25" customWidth="1"/>
    <col min="5" max="5" width="11.5" customWidth="1"/>
    <col min="6" max="6" width="26.5" customWidth="1"/>
    <col min="7" max="7" width="11.875" customWidth="1"/>
    <col min="8" max="8" width="13.5" customWidth="1"/>
    <col min="9" max="9" width="8.125" customWidth="1"/>
    <col min="10" max="14" width="0" hidden="1" customWidth="1"/>
    <col min="15" max="15" width="13.125" hidden="1" customWidth="1"/>
    <col min="17" max="17" width="0" hidden="1" customWidth="1"/>
  </cols>
  <sheetData>
    <row r="1" spans="1:17">
      <c r="C1" t="s">
        <v>40</v>
      </c>
    </row>
    <row r="2" spans="1:17" s="26" customFormat="1" ht="22.5">
      <c r="A2" s="25" t="s">
        <v>28</v>
      </c>
      <c r="B2" s="25"/>
      <c r="C2" s="40" t="s">
        <v>32</v>
      </c>
      <c r="D2" s="40"/>
      <c r="E2" s="40"/>
      <c r="F2" s="40"/>
      <c r="G2" s="40"/>
      <c r="H2" s="40"/>
      <c r="I2" s="40"/>
    </row>
    <row r="3" spans="1:17" ht="17.25" customHeight="1">
      <c r="A3" s="1"/>
      <c r="B3" s="1"/>
      <c r="C3" s="1"/>
      <c r="D3" s="1"/>
      <c r="E3" s="1"/>
      <c r="F3" s="36" t="s">
        <v>29</v>
      </c>
      <c r="G3" s="36"/>
      <c r="H3" s="36"/>
      <c r="I3" s="36"/>
      <c r="M3" s="10" t="s">
        <v>21</v>
      </c>
    </row>
    <row r="4" spans="1:17" ht="48.75" customHeight="1">
      <c r="A4" s="24"/>
      <c r="B4" s="5"/>
      <c r="C4" s="24" t="s">
        <v>31</v>
      </c>
      <c r="D4" s="4" t="s">
        <v>2</v>
      </c>
      <c r="E4" s="4" t="s">
        <v>24</v>
      </c>
      <c r="F4" s="4" t="s">
        <v>1</v>
      </c>
      <c r="G4" s="4" t="s">
        <v>33</v>
      </c>
      <c r="H4" s="4" t="s">
        <v>36</v>
      </c>
      <c r="I4" s="23" t="s">
        <v>39</v>
      </c>
      <c r="K4" s="14" t="s">
        <v>20</v>
      </c>
      <c r="L4" s="9" t="s">
        <v>18</v>
      </c>
      <c r="M4" s="9" t="s">
        <v>19</v>
      </c>
      <c r="N4" s="13" t="s">
        <v>22</v>
      </c>
      <c r="O4" s="15" t="s">
        <v>23</v>
      </c>
    </row>
    <row r="5" spans="1:17" ht="27.95" customHeight="1">
      <c r="A5" s="2"/>
      <c r="B5" s="2"/>
      <c r="C5" s="27">
        <v>1</v>
      </c>
      <c r="D5" s="7" t="s">
        <v>7</v>
      </c>
      <c r="E5" s="6" t="s">
        <v>25</v>
      </c>
      <c r="F5" s="7" t="s">
        <v>8</v>
      </c>
      <c r="G5" s="29">
        <v>1.1887000000000001</v>
      </c>
      <c r="H5" s="30">
        <v>0.5</v>
      </c>
      <c r="I5" s="31">
        <v>0.5</v>
      </c>
      <c r="K5" s="16">
        <v>4765</v>
      </c>
      <c r="L5" s="12">
        <v>0</v>
      </c>
      <c r="M5" s="12">
        <v>140</v>
      </c>
      <c r="N5" s="11">
        <f>SUM(K5:M5)</f>
        <v>4905</v>
      </c>
      <c r="O5" s="19">
        <f>I5*10000-N5</f>
        <v>95</v>
      </c>
      <c r="Q5">
        <v>10000</v>
      </c>
    </row>
    <row r="6" spans="1:17" ht="27.95" customHeight="1">
      <c r="A6" s="2"/>
      <c r="B6" s="2"/>
      <c r="C6" s="27">
        <v>2</v>
      </c>
      <c r="D6" s="8" t="s">
        <v>41</v>
      </c>
      <c r="E6" s="6" t="s">
        <v>26</v>
      </c>
      <c r="F6" s="7" t="s">
        <v>9</v>
      </c>
      <c r="G6" s="29">
        <v>1.2259</v>
      </c>
      <c r="H6" s="32">
        <v>0.1</v>
      </c>
      <c r="I6" s="31">
        <v>0.1</v>
      </c>
      <c r="K6" s="16"/>
      <c r="L6" s="12"/>
      <c r="M6" s="12"/>
      <c r="N6" s="11">
        <f t="shared" ref="N6:N24" si="0">SUM(K6:M6)</f>
        <v>0</v>
      </c>
      <c r="O6" s="19">
        <f t="shared" ref="O6:O24" si="1">I6*10000-N6</f>
        <v>1000</v>
      </c>
    </row>
    <row r="7" spans="1:17" ht="27.95" customHeight="1">
      <c r="A7" s="2"/>
      <c r="B7" s="2"/>
      <c r="C7" s="27">
        <v>3</v>
      </c>
      <c r="D7" s="8" t="s">
        <v>34</v>
      </c>
      <c r="E7" s="6" t="s">
        <v>26</v>
      </c>
      <c r="F7" s="7" t="s">
        <v>9</v>
      </c>
      <c r="G7" s="29">
        <v>3.5</v>
      </c>
      <c r="H7" s="32">
        <v>0.2</v>
      </c>
      <c r="I7" s="31">
        <v>0.04</v>
      </c>
      <c r="K7" s="16"/>
      <c r="L7" s="12">
        <v>80.61</v>
      </c>
      <c r="M7" s="12">
        <v>117.68</v>
      </c>
      <c r="N7" s="11">
        <f t="shared" si="0"/>
        <v>198.29000000000002</v>
      </c>
      <c r="O7" s="19">
        <f t="shared" si="1"/>
        <v>201.70999999999998</v>
      </c>
    </row>
    <row r="8" spans="1:17" ht="27.95" customHeight="1">
      <c r="A8" s="2"/>
      <c r="B8" s="2"/>
      <c r="C8" s="27">
        <v>4</v>
      </c>
      <c r="D8" s="8" t="s">
        <v>37</v>
      </c>
      <c r="E8" s="6" t="s">
        <v>26</v>
      </c>
      <c r="F8" s="7" t="s">
        <v>9</v>
      </c>
      <c r="G8" s="29">
        <v>0.36759999999999998</v>
      </c>
      <c r="H8" s="33">
        <v>0.1</v>
      </c>
      <c r="I8" s="31">
        <v>0.1</v>
      </c>
      <c r="K8" s="16">
        <v>150</v>
      </c>
      <c r="L8" s="12">
        <v>200</v>
      </c>
      <c r="M8" s="12">
        <v>200</v>
      </c>
      <c r="N8" s="11">
        <f t="shared" si="0"/>
        <v>550</v>
      </c>
      <c r="O8" s="19">
        <f t="shared" si="1"/>
        <v>450</v>
      </c>
    </row>
    <row r="9" spans="1:17" ht="27.95" customHeight="1">
      <c r="A9" s="2"/>
      <c r="B9" s="2"/>
      <c r="C9" s="27">
        <v>5</v>
      </c>
      <c r="D9" s="8" t="s">
        <v>42</v>
      </c>
      <c r="E9" s="6" t="s">
        <v>26</v>
      </c>
      <c r="F9" s="7" t="s">
        <v>9</v>
      </c>
      <c r="G9" s="29">
        <v>1.3075000000000001</v>
      </c>
      <c r="H9" s="33">
        <v>0.5</v>
      </c>
      <c r="I9" s="31">
        <v>0.4</v>
      </c>
      <c r="K9" s="16">
        <v>500</v>
      </c>
      <c r="L9" s="12">
        <v>1000</v>
      </c>
      <c r="M9" s="12"/>
      <c r="N9" s="11">
        <f t="shared" si="0"/>
        <v>1500</v>
      </c>
      <c r="O9" s="19">
        <f t="shared" si="1"/>
        <v>2500</v>
      </c>
    </row>
    <row r="10" spans="1:17" ht="27.95" customHeight="1">
      <c r="A10" s="2"/>
      <c r="B10" s="2"/>
      <c r="C10" s="27">
        <v>6</v>
      </c>
      <c r="D10" s="8" t="s">
        <v>10</v>
      </c>
      <c r="E10" s="6" t="s">
        <v>26</v>
      </c>
      <c r="F10" s="7" t="s">
        <v>9</v>
      </c>
      <c r="G10" s="29">
        <v>0.85009999999999997</v>
      </c>
      <c r="H10" s="33">
        <v>0.4</v>
      </c>
      <c r="I10" s="31">
        <v>0.3</v>
      </c>
      <c r="K10" s="16"/>
      <c r="L10" s="12">
        <v>500</v>
      </c>
      <c r="M10" s="12">
        <v>500</v>
      </c>
      <c r="N10" s="11">
        <f t="shared" si="0"/>
        <v>1000</v>
      </c>
      <c r="O10" s="19">
        <f t="shared" si="1"/>
        <v>2000</v>
      </c>
    </row>
    <row r="11" spans="1:17" ht="27.95" customHeight="1">
      <c r="A11" s="2"/>
      <c r="B11" s="2"/>
      <c r="C11" s="27">
        <v>7</v>
      </c>
      <c r="D11" s="8" t="s">
        <v>35</v>
      </c>
      <c r="E11" s="6" t="s">
        <v>26</v>
      </c>
      <c r="F11" s="7" t="s">
        <v>9</v>
      </c>
      <c r="G11" s="29">
        <v>0.52080000000000004</v>
      </c>
      <c r="H11" s="33">
        <v>0.25</v>
      </c>
      <c r="I11" s="31">
        <v>0.2</v>
      </c>
      <c r="K11" s="16"/>
      <c r="L11" s="12">
        <v>300</v>
      </c>
      <c r="M11" s="12">
        <v>500</v>
      </c>
      <c r="N11" s="11">
        <f t="shared" si="0"/>
        <v>800</v>
      </c>
      <c r="O11" s="19">
        <f t="shared" si="1"/>
        <v>1200</v>
      </c>
    </row>
    <row r="12" spans="1:17" ht="27.95" customHeight="1">
      <c r="A12" s="3"/>
      <c r="B12" s="3"/>
      <c r="C12" s="27">
        <v>8</v>
      </c>
      <c r="D12" s="8" t="s">
        <v>43</v>
      </c>
      <c r="E12" s="6" t="s">
        <v>26</v>
      </c>
      <c r="F12" s="7" t="s">
        <v>9</v>
      </c>
      <c r="G12" s="29">
        <v>1.1248</v>
      </c>
      <c r="H12" s="33">
        <v>0.45</v>
      </c>
      <c r="I12" s="31">
        <v>0.3</v>
      </c>
      <c r="K12" s="16">
        <v>500</v>
      </c>
      <c r="L12" s="12">
        <v>600</v>
      </c>
      <c r="M12" s="12">
        <v>600</v>
      </c>
      <c r="N12" s="11">
        <f t="shared" si="0"/>
        <v>1700</v>
      </c>
      <c r="O12" s="19">
        <f t="shared" si="1"/>
        <v>1300</v>
      </c>
    </row>
    <row r="13" spans="1:17" ht="27.95" customHeight="1">
      <c r="A13" s="3"/>
      <c r="B13" s="3"/>
      <c r="C13" s="27">
        <v>9</v>
      </c>
      <c r="D13" s="8" t="s">
        <v>38</v>
      </c>
      <c r="E13" s="6" t="s">
        <v>26</v>
      </c>
      <c r="F13" s="7" t="s">
        <v>9</v>
      </c>
      <c r="G13" s="29">
        <v>4.8</v>
      </c>
      <c r="H13" s="33">
        <v>0.6</v>
      </c>
      <c r="I13" s="31">
        <v>0.5</v>
      </c>
      <c r="K13" s="16"/>
      <c r="L13" s="12">
        <v>3000</v>
      </c>
      <c r="M13" s="12"/>
      <c r="N13" s="11">
        <f t="shared" si="0"/>
        <v>3000</v>
      </c>
      <c r="O13" s="19">
        <f t="shared" si="1"/>
        <v>2000</v>
      </c>
    </row>
    <row r="14" spans="1:17" ht="27.95" customHeight="1">
      <c r="A14" s="3"/>
      <c r="B14" s="3"/>
      <c r="C14" s="27">
        <v>10</v>
      </c>
      <c r="D14" s="8" t="s">
        <v>11</v>
      </c>
      <c r="E14" s="6" t="s">
        <v>26</v>
      </c>
      <c r="F14" s="7" t="s">
        <v>9</v>
      </c>
      <c r="G14" s="29">
        <v>3.2</v>
      </c>
      <c r="H14" s="33">
        <v>0.1</v>
      </c>
      <c r="I14" s="31">
        <v>0.1</v>
      </c>
      <c r="K14" s="16"/>
      <c r="L14" s="12">
        <v>69.37</v>
      </c>
      <c r="M14" s="12">
        <v>60.65</v>
      </c>
      <c r="N14" s="11">
        <f t="shared" si="0"/>
        <v>130.02000000000001</v>
      </c>
      <c r="O14" s="19">
        <f t="shared" si="1"/>
        <v>869.98</v>
      </c>
    </row>
    <row r="15" spans="1:17" ht="27.95" customHeight="1">
      <c r="A15" s="3"/>
      <c r="B15" s="3"/>
      <c r="C15" s="27">
        <v>11</v>
      </c>
      <c r="D15" s="8" t="s">
        <v>12</v>
      </c>
      <c r="E15" s="6" t="s">
        <v>26</v>
      </c>
      <c r="F15" s="7" t="s">
        <v>3</v>
      </c>
      <c r="G15" s="29">
        <v>0.72109999999999996</v>
      </c>
      <c r="H15" s="34">
        <v>0.08</v>
      </c>
      <c r="I15" s="31">
        <v>0.08</v>
      </c>
      <c r="K15" s="16"/>
      <c r="L15" s="12">
        <v>150</v>
      </c>
      <c r="M15" s="12">
        <v>150</v>
      </c>
      <c r="N15" s="11">
        <f t="shared" si="0"/>
        <v>300</v>
      </c>
      <c r="O15" s="19">
        <f t="shared" si="1"/>
        <v>500</v>
      </c>
    </row>
    <row r="16" spans="1:17" ht="27.95" customHeight="1">
      <c r="A16" s="3"/>
      <c r="B16" s="3"/>
      <c r="C16" s="27">
        <v>12</v>
      </c>
      <c r="D16" s="8" t="s">
        <v>13</v>
      </c>
      <c r="E16" s="6" t="s">
        <v>26</v>
      </c>
      <c r="F16" s="7" t="s">
        <v>8</v>
      </c>
      <c r="G16" s="29">
        <v>0.64629999999999999</v>
      </c>
      <c r="H16" s="32">
        <v>0.28000000000000003</v>
      </c>
      <c r="I16" s="31">
        <v>0.13</v>
      </c>
      <c r="K16" s="16">
        <v>100</v>
      </c>
      <c r="L16" s="12">
        <v>500</v>
      </c>
      <c r="M16" s="12">
        <v>500</v>
      </c>
      <c r="N16" s="11">
        <f t="shared" si="0"/>
        <v>1100</v>
      </c>
      <c r="O16" s="19">
        <f t="shared" si="1"/>
        <v>200</v>
      </c>
    </row>
    <row r="17" spans="1:15" ht="27.95" customHeight="1">
      <c r="A17" s="3"/>
      <c r="B17" s="3"/>
      <c r="C17" s="27">
        <v>13</v>
      </c>
      <c r="D17" s="8" t="s">
        <v>5</v>
      </c>
      <c r="E17" s="6" t="s">
        <v>26</v>
      </c>
      <c r="F17" s="7" t="s">
        <v>8</v>
      </c>
      <c r="G17" s="29">
        <v>0.55000000000000004</v>
      </c>
      <c r="H17" s="32">
        <v>0.35</v>
      </c>
      <c r="I17" s="31">
        <v>0.2</v>
      </c>
      <c r="K17" s="16">
        <v>8.32</v>
      </c>
      <c r="L17" s="12">
        <v>15.31</v>
      </c>
      <c r="M17" s="12"/>
      <c r="N17" s="11">
        <f t="shared" si="0"/>
        <v>23.630000000000003</v>
      </c>
      <c r="O17" s="19">
        <f t="shared" si="1"/>
        <v>1976.37</v>
      </c>
    </row>
    <row r="18" spans="1:15" ht="27.95" customHeight="1">
      <c r="A18" s="3"/>
      <c r="B18" s="3"/>
      <c r="C18" s="27">
        <v>14</v>
      </c>
      <c r="D18" s="8" t="s">
        <v>14</v>
      </c>
      <c r="E18" s="6" t="s">
        <v>26</v>
      </c>
      <c r="F18" s="7" t="s">
        <v>3</v>
      </c>
      <c r="G18" s="29">
        <v>0.74639999999999995</v>
      </c>
      <c r="H18" s="33">
        <v>0.4</v>
      </c>
      <c r="I18" s="31">
        <v>0.3</v>
      </c>
      <c r="K18" s="16">
        <v>200</v>
      </c>
      <c r="L18" s="12">
        <v>300</v>
      </c>
      <c r="M18" s="12">
        <v>300</v>
      </c>
      <c r="N18" s="11">
        <f t="shared" si="0"/>
        <v>800</v>
      </c>
      <c r="O18" s="19">
        <f t="shared" si="1"/>
        <v>2200</v>
      </c>
    </row>
    <row r="19" spans="1:15" ht="27.95" customHeight="1">
      <c r="A19" s="3"/>
      <c r="B19" s="3"/>
      <c r="C19" s="27">
        <v>15</v>
      </c>
      <c r="D19" s="8" t="s">
        <v>15</v>
      </c>
      <c r="E19" s="6" t="s">
        <v>26</v>
      </c>
      <c r="F19" s="7" t="s">
        <v>16</v>
      </c>
      <c r="G19" s="29">
        <v>0.35</v>
      </c>
      <c r="H19" s="33">
        <v>0.22</v>
      </c>
      <c r="I19" s="31">
        <v>0.1</v>
      </c>
      <c r="K19" s="16"/>
      <c r="L19" s="12">
        <v>250</v>
      </c>
      <c r="M19" s="12">
        <v>500</v>
      </c>
      <c r="N19" s="11">
        <f t="shared" si="0"/>
        <v>750</v>
      </c>
      <c r="O19" s="19">
        <f t="shared" si="1"/>
        <v>250</v>
      </c>
    </row>
    <row r="20" spans="1:15" ht="27.95" customHeight="1">
      <c r="A20" s="3"/>
      <c r="B20" s="3"/>
      <c r="C20" s="27">
        <v>16</v>
      </c>
      <c r="D20" s="8" t="s">
        <v>4</v>
      </c>
      <c r="E20" s="6" t="s">
        <v>26</v>
      </c>
      <c r="F20" s="7" t="s">
        <v>16</v>
      </c>
      <c r="G20" s="29">
        <v>1.7</v>
      </c>
      <c r="H20" s="33">
        <v>0.12</v>
      </c>
      <c r="I20" s="31">
        <v>0.1</v>
      </c>
      <c r="K20" s="16">
        <v>17.399999999999999</v>
      </c>
      <c r="L20" s="12">
        <v>213.05</v>
      </c>
      <c r="M20" s="12">
        <v>72.760000000000005</v>
      </c>
      <c r="N20" s="11">
        <f t="shared" si="0"/>
        <v>303.21000000000004</v>
      </c>
      <c r="O20" s="19">
        <f t="shared" si="1"/>
        <v>696.79</v>
      </c>
    </row>
    <row r="21" spans="1:15" ht="27.95" customHeight="1">
      <c r="A21" s="3"/>
      <c r="B21" s="3"/>
      <c r="C21" s="27">
        <v>17</v>
      </c>
      <c r="D21" s="8" t="s">
        <v>17</v>
      </c>
      <c r="E21" s="6" t="s">
        <v>26</v>
      </c>
      <c r="F21" s="7" t="s">
        <v>8</v>
      </c>
      <c r="G21" s="29">
        <v>1.0630999999999999</v>
      </c>
      <c r="H21" s="33">
        <v>0.2</v>
      </c>
      <c r="I21" s="31">
        <v>0.15</v>
      </c>
      <c r="K21" s="16"/>
      <c r="L21" s="12"/>
      <c r="M21" s="12">
        <v>500</v>
      </c>
      <c r="N21" s="11">
        <f t="shared" si="0"/>
        <v>500</v>
      </c>
      <c r="O21" s="19">
        <f t="shared" si="1"/>
        <v>1000</v>
      </c>
    </row>
    <row r="22" spans="1:15" ht="27.95" customHeight="1">
      <c r="A22" s="3"/>
      <c r="B22" s="3"/>
      <c r="C22" s="27">
        <v>18</v>
      </c>
      <c r="D22" s="8" t="s">
        <v>44</v>
      </c>
      <c r="E22" s="6" t="s">
        <v>26</v>
      </c>
      <c r="F22" s="7" t="s">
        <v>16</v>
      </c>
      <c r="G22" s="35">
        <v>0.29920000000000002</v>
      </c>
      <c r="H22" s="33">
        <v>0.2</v>
      </c>
      <c r="I22" s="31">
        <v>0.1</v>
      </c>
      <c r="K22" s="16">
        <v>220</v>
      </c>
      <c r="L22" s="12">
        <v>180</v>
      </c>
      <c r="M22" s="12">
        <v>200</v>
      </c>
      <c r="N22" s="11">
        <f t="shared" si="0"/>
        <v>600</v>
      </c>
      <c r="O22" s="19">
        <f t="shared" si="1"/>
        <v>400</v>
      </c>
    </row>
    <row r="23" spans="1:15" s="1" customFormat="1" ht="27.95" customHeight="1">
      <c r="A23" s="3"/>
      <c r="B23" s="3"/>
      <c r="C23" s="27">
        <v>19</v>
      </c>
      <c r="D23" s="7" t="s">
        <v>6</v>
      </c>
      <c r="E23" s="6" t="s">
        <v>27</v>
      </c>
      <c r="F23" s="7" t="s">
        <v>8</v>
      </c>
      <c r="G23" s="29">
        <v>2.1</v>
      </c>
      <c r="H23" s="33">
        <v>1.1599999999999999</v>
      </c>
      <c r="I23" s="31">
        <v>0.3</v>
      </c>
      <c r="K23" s="16">
        <v>300</v>
      </c>
      <c r="L23" s="12">
        <v>1000</v>
      </c>
      <c r="M23" s="12">
        <v>1000</v>
      </c>
      <c r="N23" s="11">
        <f t="shared" si="0"/>
        <v>2300</v>
      </c>
      <c r="O23" s="19">
        <f t="shared" si="1"/>
        <v>700</v>
      </c>
    </row>
    <row r="24" spans="1:15" s="1" customFormat="1" ht="27.95" customHeight="1" thickBot="1">
      <c r="A24" s="3"/>
      <c r="B24" s="3"/>
      <c r="C24" s="37" t="s">
        <v>30</v>
      </c>
      <c r="D24" s="38"/>
      <c r="E24" s="38"/>
      <c r="F24" s="39"/>
      <c r="G24" s="28">
        <f>SUM(G5:G23)</f>
        <v>26.261500000000002</v>
      </c>
      <c r="H24" s="22">
        <f>SUM(H5:H23)</f>
        <v>6.2100000000000009</v>
      </c>
      <c r="I24" s="22">
        <f>SUM(I5:I23)</f>
        <v>4.0000000000000009</v>
      </c>
      <c r="K24" s="17">
        <f>SUM(K5:K23)</f>
        <v>6760.7199999999993</v>
      </c>
      <c r="L24" s="18">
        <f t="shared" ref="L24:M24" si="2">SUM(L5:L23)</f>
        <v>8358.34</v>
      </c>
      <c r="M24" s="18">
        <f t="shared" si="2"/>
        <v>5341.09</v>
      </c>
      <c r="N24" s="21">
        <f t="shared" si="0"/>
        <v>20460.150000000001</v>
      </c>
      <c r="O24" s="20">
        <f t="shared" si="1"/>
        <v>19539.850000000006</v>
      </c>
    </row>
    <row r="25" spans="1:15">
      <c r="A25" t="s">
        <v>0</v>
      </c>
    </row>
  </sheetData>
  <mergeCells count="3">
    <mergeCell ref="F3:I3"/>
    <mergeCell ref="C24:F24"/>
    <mergeCell ref="C2:I2"/>
  </mergeCells>
  <phoneticPr fontId="1" type="noConversion"/>
  <printOptions horizontalCentered="1"/>
  <pageMargins left="0.27559055118110237" right="0.35433070866141736" top="0.55118110236220474" bottom="0.55118110236220474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刘俐</dc:creator>
  <cp:lastModifiedBy>蒋志强</cp:lastModifiedBy>
  <cp:lastPrinted>2020-04-27T07:22:34Z</cp:lastPrinted>
  <dcterms:created xsi:type="dcterms:W3CDTF">2019-01-28T09:26:29Z</dcterms:created>
  <dcterms:modified xsi:type="dcterms:W3CDTF">2020-04-28T03:50:04Z</dcterms:modified>
</cp:coreProperties>
</file>