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<sst xmlns="http://schemas.openxmlformats.org/spreadsheetml/2006/main" count="30" uniqueCount="22">
  <si>
    <r>
      <rPr>
        <u/>
        <sz val="18"/>
        <rFont val="宋体"/>
        <charset val="134"/>
      </rPr>
      <t>2025</t>
    </r>
    <r>
      <rPr>
        <sz val="18"/>
        <rFont val="宋体"/>
        <charset val="134"/>
      </rPr>
      <t>年四季度盐田区社会发展统计监测季报（表16）</t>
    </r>
  </si>
  <si>
    <t>填报单位（盖章）：区建设局</t>
  </si>
  <si>
    <t>指标名称</t>
  </si>
  <si>
    <t>计算单位</t>
  </si>
  <si>
    <t>本季</t>
  </si>
  <si>
    <t>全年累计止</t>
  </si>
  <si>
    <t>上年同期
累计</t>
  </si>
  <si>
    <t>累计同比增长（%）</t>
  </si>
  <si>
    <t>一、新开工工程情况</t>
  </si>
  <si>
    <t xml:space="preserve">  1、新开工工程总项数</t>
  </si>
  <si>
    <t>项</t>
  </si>
  <si>
    <t xml:space="preserve">  2、新开工工程总建筑面积</t>
  </si>
  <si>
    <t>平方米</t>
  </si>
  <si>
    <t xml:space="preserve">  3、新开工工程总造价</t>
  </si>
  <si>
    <t>万元</t>
  </si>
  <si>
    <t>二、招标工程情况</t>
  </si>
  <si>
    <t xml:space="preserve">  1、招标工程项数</t>
  </si>
  <si>
    <t xml:space="preserve">     ＃政府招标工程</t>
  </si>
  <si>
    <t xml:space="preserve">  2、招标工程建筑面积</t>
  </si>
  <si>
    <t xml:space="preserve">  3、招标工程招标价</t>
  </si>
  <si>
    <r>
      <rPr>
        <sz val="10"/>
        <rFont val="宋体"/>
        <charset val="134"/>
      </rPr>
      <t>负责人：</t>
    </r>
    <r>
      <rPr>
        <sz val="10"/>
        <rFont val="Times New Roman"/>
        <charset val="134"/>
      </rPr>
      <t xml:space="preserve">                                                   </t>
    </r>
    <r>
      <rPr>
        <sz val="10"/>
        <rFont val="宋体"/>
        <charset val="134"/>
      </rPr>
      <t>填报人：</t>
    </r>
    <r>
      <rPr>
        <sz val="10"/>
        <rFont val="Times New Roman"/>
        <charset val="134"/>
      </rPr>
      <t xml:space="preserve">                                                         </t>
    </r>
    <r>
      <rPr>
        <sz val="10"/>
        <rFont val="宋体"/>
        <charset val="134"/>
      </rPr>
      <t>联系电话：</t>
    </r>
    <r>
      <rPr>
        <sz val="10"/>
        <rFont val="Times New Roman"/>
        <charset val="134"/>
      </rPr>
      <t xml:space="preserve">25031915        </t>
    </r>
  </si>
  <si>
    <r>
      <rPr>
        <sz val="10"/>
        <rFont val="宋体"/>
        <charset val="134"/>
      </rPr>
      <t>填报日期：</t>
    </r>
    <r>
      <rPr>
        <sz val="10"/>
        <rFont val="Times New Roman"/>
        <charset val="134"/>
      </rPr>
      <t xml:space="preserve">      2026     </t>
    </r>
    <r>
      <rPr>
        <sz val="10"/>
        <rFont val="宋体"/>
        <charset val="134"/>
      </rPr>
      <t>年  1  月  20  日</t>
    </r>
  </si>
</sst>
</file>

<file path=xl/styles.xml><?xml version="1.0" encoding="utf-8"?>
<styleSheet xmlns="http://schemas.openxmlformats.org/spreadsheetml/2006/main">
  <numFmts count="5">
    <numFmt numFmtId="176" formatCode="0.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u/>
      <sz val="18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8" borderId="12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27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14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1" borderId="10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176" fontId="4" fillId="2" borderId="5" xfId="0" applyNumberFormat="1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4" fillId="3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zoomScale="130" zoomScaleNormal="130" workbookViewId="0">
      <selection activeCell="H10" sqref="H10"/>
    </sheetView>
  </sheetViews>
  <sheetFormatPr defaultColWidth="9" defaultRowHeight="14.25" outlineLevelCol="6"/>
  <cols>
    <col min="1" max="1" width="22.25" style="1" customWidth="1"/>
    <col min="2" max="2" width="9" style="1"/>
    <col min="3" max="6" width="11.25" style="1" customWidth="1"/>
    <col min="7" max="16384" width="9" style="1"/>
  </cols>
  <sheetData>
    <row r="1" ht="22.5" spans="1:6">
      <c r="A1" s="2" t="s">
        <v>0</v>
      </c>
      <c r="B1" s="3"/>
      <c r="C1" s="3"/>
      <c r="D1" s="3"/>
      <c r="E1" s="3"/>
      <c r="F1" s="15"/>
    </row>
    <row r="2" ht="21.75" customHeight="1" spans="1:6">
      <c r="A2" s="4" t="s">
        <v>1</v>
      </c>
      <c r="B2" s="5"/>
      <c r="C2" s="5"/>
      <c r="D2" s="5"/>
      <c r="E2" s="5"/>
      <c r="F2" s="16"/>
    </row>
    <row r="3" ht="42" customHeight="1" spans="1:6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</row>
    <row r="4" ht="27.95" customHeight="1" spans="1:6">
      <c r="A4" s="8" t="s">
        <v>8</v>
      </c>
      <c r="B4" s="6"/>
      <c r="C4" s="8"/>
      <c r="D4" s="8"/>
      <c r="E4" s="8"/>
      <c r="F4" s="8"/>
    </row>
    <row r="5" ht="27.95" customHeight="1" spans="1:7">
      <c r="A5" s="8" t="s">
        <v>9</v>
      </c>
      <c r="B5" s="6" t="s">
        <v>10</v>
      </c>
      <c r="C5" s="9">
        <v>5</v>
      </c>
      <c r="D5" s="9">
        <v>31</v>
      </c>
      <c r="E5" s="9">
        <v>10</v>
      </c>
      <c r="F5" s="17">
        <f t="shared" ref="F5:F7" si="0">D5/E5*100-100</f>
        <v>210</v>
      </c>
      <c r="G5" s="18"/>
    </row>
    <row r="6" ht="27.95" customHeight="1" spans="1:7">
      <c r="A6" s="8" t="s">
        <v>11</v>
      </c>
      <c r="B6" s="6" t="s">
        <v>12</v>
      </c>
      <c r="C6" s="9">
        <v>84194.62</v>
      </c>
      <c r="D6" s="9">
        <v>1257376.64</v>
      </c>
      <c r="E6" s="9">
        <v>639884.68</v>
      </c>
      <c r="F6" s="17">
        <f t="shared" si="0"/>
        <v>96.5005069350933</v>
      </c>
      <c r="G6" s="18"/>
    </row>
    <row r="7" ht="27.95" customHeight="1" spans="1:7">
      <c r="A7" s="8" t="s">
        <v>13</v>
      </c>
      <c r="B7" s="6" t="s">
        <v>14</v>
      </c>
      <c r="C7" s="9">
        <v>47063.21</v>
      </c>
      <c r="D7" s="9">
        <v>602688.8436</v>
      </c>
      <c r="E7" s="9">
        <v>243200.706732</v>
      </c>
      <c r="F7" s="17">
        <f t="shared" si="0"/>
        <v>147.815416204421</v>
      </c>
      <c r="G7" s="18"/>
    </row>
    <row r="8" ht="27.95" customHeight="1" spans="1:6">
      <c r="A8" s="8" t="s">
        <v>15</v>
      </c>
      <c r="B8" s="6"/>
      <c r="C8" s="9"/>
      <c r="D8" s="9"/>
      <c r="E8" s="9"/>
      <c r="F8" s="17"/>
    </row>
    <row r="9" s="1" customFormat="1" ht="27.95" customHeight="1" spans="1:6">
      <c r="A9" s="8" t="s">
        <v>16</v>
      </c>
      <c r="B9" s="6" t="s">
        <v>10</v>
      </c>
      <c r="C9" s="10">
        <v>15</v>
      </c>
      <c r="D9" s="10">
        <v>52</v>
      </c>
      <c r="E9" s="9">
        <v>40</v>
      </c>
      <c r="F9" s="19">
        <f t="shared" ref="F9:F14" si="1">D9/E9*100-100</f>
        <v>30</v>
      </c>
    </row>
    <row r="10" s="1" customFormat="1" ht="27.95" customHeight="1" spans="1:6">
      <c r="A10" s="8" t="s">
        <v>17</v>
      </c>
      <c r="B10" s="6" t="s">
        <v>10</v>
      </c>
      <c r="C10" s="10">
        <v>3</v>
      </c>
      <c r="D10" s="10">
        <v>21</v>
      </c>
      <c r="E10" s="9">
        <v>14</v>
      </c>
      <c r="F10" s="19">
        <f t="shared" si="1"/>
        <v>50</v>
      </c>
    </row>
    <row r="11" s="1" customFormat="1" ht="27.95" customHeight="1" spans="1:6">
      <c r="A11" s="8" t="s">
        <v>18</v>
      </c>
      <c r="B11" s="6" t="s">
        <v>12</v>
      </c>
      <c r="C11" s="10">
        <v>285123</v>
      </c>
      <c r="D11" s="10">
        <v>429612</v>
      </c>
      <c r="E11" s="9">
        <v>279741.52</v>
      </c>
      <c r="F11" s="19">
        <f t="shared" si="1"/>
        <v>53.5746284641622</v>
      </c>
    </row>
    <row r="12" s="1" customFormat="1" ht="27.95" customHeight="1" spans="1:6">
      <c r="A12" s="8" t="s">
        <v>17</v>
      </c>
      <c r="B12" s="6" t="s">
        <v>12</v>
      </c>
      <c r="C12" s="10">
        <v>1100</v>
      </c>
      <c r="D12" s="10">
        <v>20366</v>
      </c>
      <c r="E12" s="9">
        <v>75653</v>
      </c>
      <c r="F12" s="19">
        <f t="shared" si="1"/>
        <v>-73.079719244445</v>
      </c>
    </row>
    <row r="13" s="1" customFormat="1" ht="27.95" customHeight="1" spans="1:6">
      <c r="A13" s="8" t="s">
        <v>19</v>
      </c>
      <c r="B13" s="6" t="s">
        <v>14</v>
      </c>
      <c r="C13" s="10">
        <v>164848.515383</v>
      </c>
      <c r="D13" s="10">
        <v>354205.845003</v>
      </c>
      <c r="E13" s="9">
        <v>242156.706663</v>
      </c>
      <c r="F13" s="19">
        <f t="shared" si="1"/>
        <v>46.2713339159895</v>
      </c>
    </row>
    <row r="14" s="1" customFormat="1" ht="27.95" customHeight="1" spans="1:6">
      <c r="A14" s="8" t="s">
        <v>17</v>
      </c>
      <c r="B14" s="6" t="s">
        <v>14</v>
      </c>
      <c r="C14" s="10">
        <v>11805.963239</v>
      </c>
      <c r="D14" s="10">
        <v>72320.478429</v>
      </c>
      <c r="E14" s="9">
        <v>110195.651313</v>
      </c>
      <c r="F14" s="19">
        <f t="shared" si="1"/>
        <v>-34.370841709914</v>
      </c>
    </row>
    <row r="15" spans="1:6">
      <c r="A15" s="11" t="s">
        <v>20</v>
      </c>
      <c r="B15" s="12"/>
      <c r="C15" s="12"/>
      <c r="D15" s="12"/>
      <c r="E15" s="12"/>
      <c r="F15" s="20"/>
    </row>
    <row r="16" spans="1:6">
      <c r="A16" s="13" t="s">
        <v>21</v>
      </c>
      <c r="B16" s="14"/>
      <c r="C16" s="14"/>
      <c r="D16" s="14"/>
      <c r="E16" s="14"/>
      <c r="F16" s="21"/>
    </row>
  </sheetData>
  <mergeCells count="4">
    <mergeCell ref="A1:F1"/>
    <mergeCell ref="A2:F2"/>
    <mergeCell ref="A15:F15"/>
    <mergeCell ref="A16:F16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F5" sqref="F5"/>
    </sheetView>
  </sheetViews>
  <sheetFormatPr defaultColWidth="9" defaultRowHeight="14.25" outlineLevelCol="3"/>
  <sheetData>
    <row r="1" spans="1:3">
      <c r="A1">
        <v>6</v>
      </c>
      <c r="B1">
        <v>5.69</v>
      </c>
      <c r="C1">
        <f>A1*B1</f>
        <v>34.14</v>
      </c>
    </row>
    <row r="2" spans="1:3">
      <c r="A2">
        <v>3.56</v>
      </c>
      <c r="B2">
        <v>7.4</v>
      </c>
      <c r="C2">
        <f t="shared" ref="C2:C14" si="0">A2*B2</f>
        <v>26.344</v>
      </c>
    </row>
    <row r="3" spans="1:3">
      <c r="A3">
        <v>2.4</v>
      </c>
      <c r="B3">
        <v>6</v>
      </c>
      <c r="C3">
        <f t="shared" si="0"/>
        <v>14.4</v>
      </c>
    </row>
    <row r="4" spans="1:3">
      <c r="A4">
        <v>2.05</v>
      </c>
      <c r="B4">
        <v>3.1</v>
      </c>
      <c r="C4">
        <f t="shared" si="0"/>
        <v>6.355</v>
      </c>
    </row>
    <row r="5" spans="1:3">
      <c r="A5">
        <v>1.3</v>
      </c>
      <c r="B5">
        <v>2</v>
      </c>
      <c r="C5">
        <f t="shared" si="0"/>
        <v>2.6</v>
      </c>
    </row>
    <row r="6" spans="1:4">
      <c r="A6">
        <v>1.2</v>
      </c>
      <c r="B6">
        <v>0.65</v>
      </c>
      <c r="C6">
        <f t="shared" si="0"/>
        <v>0.78</v>
      </c>
      <c r="D6">
        <v>84.6</v>
      </c>
    </row>
    <row r="7" spans="3:3">
      <c r="C7">
        <f t="shared" si="0"/>
        <v>0</v>
      </c>
    </row>
    <row r="8" spans="1:3">
      <c r="A8">
        <v>4.25</v>
      </c>
      <c r="B8">
        <v>4.05</v>
      </c>
      <c r="C8">
        <f t="shared" si="0"/>
        <v>17.2125</v>
      </c>
    </row>
    <row r="9" spans="1:3">
      <c r="A9">
        <v>1.85</v>
      </c>
      <c r="B9">
        <v>2</v>
      </c>
      <c r="C9">
        <f t="shared" si="0"/>
        <v>3.7</v>
      </c>
    </row>
    <row r="10" spans="3:4">
      <c r="C10">
        <v>78.2</v>
      </c>
      <c r="D10">
        <v>99.1</v>
      </c>
    </row>
    <row r="11" spans="3:4">
      <c r="C11">
        <f t="shared" si="0"/>
        <v>0</v>
      </c>
      <c r="D11">
        <v>183.7</v>
      </c>
    </row>
    <row r="12" spans="1:3">
      <c r="A12">
        <v>2.45</v>
      </c>
      <c r="B12">
        <v>6</v>
      </c>
      <c r="C12">
        <f t="shared" si="0"/>
        <v>14.7</v>
      </c>
    </row>
    <row r="13" spans="1:3">
      <c r="A13">
        <v>2.05</v>
      </c>
      <c r="B13">
        <v>1.8</v>
      </c>
      <c r="C13">
        <f t="shared" si="0"/>
        <v>3.69</v>
      </c>
    </row>
    <row r="14" spans="1:4">
      <c r="A14">
        <v>2.05</v>
      </c>
      <c r="B14">
        <v>4.9</v>
      </c>
      <c r="C14">
        <f t="shared" si="0"/>
        <v>10.045</v>
      </c>
      <c r="D14">
        <v>28.4</v>
      </c>
    </row>
    <row r="16" spans="4:4">
      <c r="D16">
        <v>198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ZHANGT</dc:creator>
  <cp:lastModifiedBy>yantian</cp:lastModifiedBy>
  <dcterms:created xsi:type="dcterms:W3CDTF">2008-04-29T19:11:00Z</dcterms:created>
  <cp:lastPrinted>2015-02-02T18:36:00Z</cp:lastPrinted>
  <dcterms:modified xsi:type="dcterms:W3CDTF">2026-01-29T16:06:41Z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15461B15E902D5136D2FAF653FB29218</vt:lpwstr>
  </property>
</Properties>
</file>